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5215" windowHeight="6480" tabRatio="860"/>
  </bookViews>
  <sheets>
    <sheet name="Modelo Cronograma" sheetId="2" r:id="rId1"/>
  </sheets>
  <definedNames>
    <definedName name="_xlnm._FilterDatabase" localSheetId="0" hidden="1">'Modelo Cronograma'!#REF!</definedName>
    <definedName name="_xlnm.Print_Area" localSheetId="0">'Modelo Cronograma'!$A$1:$AG$144</definedName>
    <definedName name="_xlnm.Print_Titles" localSheetId="0">'Modelo Cronograma'!$A:$H,'Modelo Cronograma'!$1:$15</definedName>
    <definedName name="Z_14C97035_2DF4_486A_8E7A_7181D166751E_.wvu.Cols" localSheetId="0" hidden="1">'Modelo Cronograma'!$G:$H</definedName>
    <definedName name="Z_14C97035_2DF4_486A_8E7A_7181D166751E_.wvu.PrintArea" localSheetId="0" hidden="1">'Modelo Cronograma'!$A$1:$AG$144</definedName>
  </definedNames>
  <calcPr calcId="145621"/>
  <customWorkbookViews>
    <customWorkbookView name="Guilherme - Modo de exibição pessoal" guid="{14C97035-2DF4-486A-8E7A-7181D166751E}" mergeInterval="0" personalView="1" maximized="1" windowWidth="1276" windowHeight="543" tabRatio="860" activeSheetId="2"/>
  </customWorkbookViews>
</workbook>
</file>

<file path=xl/calcChain.xml><?xml version="1.0" encoding="utf-8"?>
<calcChain xmlns="http://schemas.openxmlformats.org/spreadsheetml/2006/main">
  <c r="E108" i="2" l="1"/>
  <c r="AF111" i="2"/>
  <c r="AE111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G110" i="2"/>
  <c r="E90" i="2"/>
  <c r="AF105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G104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G102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G96" i="2"/>
  <c r="AF99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G98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G94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G92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G86" i="2"/>
  <c r="E72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G78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G76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G80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G82" i="2"/>
  <c r="E50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G64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G66" i="2"/>
  <c r="G68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G56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G58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G54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G60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G62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G52" i="2"/>
  <c r="E42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G46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G48" i="2"/>
  <c r="E36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G38" i="2"/>
  <c r="E18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G22" i="2"/>
  <c r="N109" i="2" l="1"/>
  <c r="Z109" i="2"/>
  <c r="AD109" i="2"/>
  <c r="AD108" i="2" s="1"/>
  <c r="O109" i="2"/>
  <c r="S109" i="2"/>
  <c r="W109" i="2"/>
  <c r="AE109" i="2"/>
  <c r="U109" i="2"/>
  <c r="R91" i="2"/>
  <c r="Z91" i="2"/>
  <c r="L91" i="2"/>
  <c r="T91" i="2"/>
  <c r="AB91" i="2"/>
  <c r="AF113" i="2"/>
  <c r="AF109" i="2" s="1"/>
  <c r="AE113" i="2"/>
  <c r="AD113" i="2"/>
  <c r="AC113" i="2"/>
  <c r="AC109" i="2" s="1"/>
  <c r="AB113" i="2"/>
  <c r="AB109" i="2" s="1"/>
  <c r="AA113" i="2"/>
  <c r="AA109" i="2" s="1"/>
  <c r="Z113" i="2"/>
  <c r="Y113" i="2"/>
  <c r="Y109" i="2" s="1"/>
  <c r="X113" i="2"/>
  <c r="X109" i="2" s="1"/>
  <c r="W113" i="2"/>
  <c r="V113" i="2"/>
  <c r="V109" i="2" s="1"/>
  <c r="U113" i="2"/>
  <c r="T113" i="2"/>
  <c r="T109" i="2" s="1"/>
  <c r="S113" i="2"/>
  <c r="R113" i="2"/>
  <c r="R109" i="2" s="1"/>
  <c r="R108" i="2" s="1"/>
  <c r="Q113" i="2"/>
  <c r="Q109" i="2" s="1"/>
  <c r="P113" i="2"/>
  <c r="P109" i="2" s="1"/>
  <c r="O113" i="2"/>
  <c r="N113" i="2"/>
  <c r="M113" i="2"/>
  <c r="M109" i="2" s="1"/>
  <c r="L113" i="2"/>
  <c r="L109" i="2" s="1"/>
  <c r="K113" i="2"/>
  <c r="K109" i="2" s="1"/>
  <c r="J113" i="2"/>
  <c r="J109" i="2" s="1"/>
  <c r="I113" i="2"/>
  <c r="I109" i="2" s="1"/>
  <c r="G112" i="2"/>
  <c r="N108" i="2"/>
  <c r="Z108" i="2"/>
  <c r="AF101" i="2"/>
  <c r="AF91" i="2" s="1"/>
  <c r="AE101" i="2"/>
  <c r="AE91" i="2" s="1"/>
  <c r="AD101" i="2"/>
  <c r="AD91" i="2" s="1"/>
  <c r="AC101" i="2"/>
  <c r="AC91" i="2" s="1"/>
  <c r="AB101" i="2"/>
  <c r="AA101" i="2"/>
  <c r="AA91" i="2" s="1"/>
  <c r="Z101" i="2"/>
  <c r="Y101" i="2"/>
  <c r="X101" i="2"/>
  <c r="X91" i="2" s="1"/>
  <c r="W101" i="2"/>
  <c r="W91" i="2" s="1"/>
  <c r="V101" i="2"/>
  <c r="U101" i="2"/>
  <c r="T101" i="2"/>
  <c r="S101" i="2"/>
  <c r="S91" i="2" s="1"/>
  <c r="R101" i="2"/>
  <c r="Q101" i="2"/>
  <c r="Q91" i="2" s="1"/>
  <c r="P101" i="2"/>
  <c r="P91" i="2" s="1"/>
  <c r="O101" i="2"/>
  <c r="O91" i="2" s="1"/>
  <c r="N101" i="2"/>
  <c r="N91" i="2" s="1"/>
  <c r="M101" i="2"/>
  <c r="M91" i="2" s="1"/>
  <c r="L101" i="2"/>
  <c r="K101" i="2"/>
  <c r="K91" i="2" s="1"/>
  <c r="J101" i="2"/>
  <c r="J91" i="2" s="1"/>
  <c r="I101" i="2"/>
  <c r="I91" i="2" s="1"/>
  <c r="G100" i="2"/>
  <c r="Y90" i="2" l="1"/>
  <c r="V91" i="2"/>
  <c r="V90" i="2" s="1"/>
  <c r="Y91" i="2"/>
  <c r="U91" i="2"/>
  <c r="U90" i="2" s="1"/>
  <c r="T90" i="2"/>
  <c r="N90" i="2"/>
  <c r="R90" i="2"/>
  <c r="Z90" i="2"/>
  <c r="AD90" i="2"/>
  <c r="J90" i="2"/>
  <c r="I90" i="2"/>
  <c r="V108" i="2"/>
  <c r="AC90" i="2"/>
  <c r="P90" i="2"/>
  <c r="X90" i="2"/>
  <c r="AF90" i="2"/>
  <c r="J108" i="2"/>
  <c r="L108" i="2"/>
  <c r="P108" i="2"/>
  <c r="T108" i="2"/>
  <c r="X108" i="2"/>
  <c r="AB108" i="2"/>
  <c r="AF108" i="2"/>
  <c r="Q90" i="2"/>
  <c r="AB90" i="2"/>
  <c r="K108" i="2"/>
  <c r="O108" i="2"/>
  <c r="S108" i="2"/>
  <c r="W108" i="2"/>
  <c r="AA108" i="2"/>
  <c r="AE108" i="2"/>
  <c r="L90" i="2"/>
  <c r="M90" i="2"/>
  <c r="K90" i="2"/>
  <c r="O90" i="2"/>
  <c r="S90" i="2"/>
  <c r="W90" i="2"/>
  <c r="AA90" i="2"/>
  <c r="AE90" i="2"/>
  <c r="I108" i="2"/>
  <c r="M108" i="2"/>
  <c r="Q108" i="2"/>
  <c r="U108" i="2"/>
  <c r="Y108" i="2"/>
  <c r="AC108" i="2"/>
  <c r="AA117" i="2"/>
  <c r="AA115" i="2" s="1"/>
  <c r="AA127" i="2" s="1"/>
  <c r="AA107" i="2"/>
  <c r="AA89" i="2"/>
  <c r="AA85" i="2"/>
  <c r="AA73" i="2" s="1"/>
  <c r="AA75" i="2"/>
  <c r="AA71" i="2"/>
  <c r="AA51" i="2" s="1"/>
  <c r="AA45" i="2"/>
  <c r="AA43" i="2" s="1"/>
  <c r="AA41" i="2"/>
  <c r="AA37" i="2" s="1"/>
  <c r="AA35" i="2"/>
  <c r="AA33" i="2" s="1"/>
  <c r="AA31" i="2"/>
  <c r="AA29" i="2"/>
  <c r="AA27" i="2"/>
  <c r="AA25" i="2"/>
  <c r="AA21" i="2"/>
  <c r="AA19" i="2" s="1"/>
  <c r="AA17" i="2"/>
  <c r="Z117" i="2"/>
  <c r="Z115" i="2" s="1"/>
  <c r="Z127" i="2" s="1"/>
  <c r="Z107" i="2"/>
  <c r="Z89" i="2"/>
  <c r="Z85" i="2"/>
  <c r="Z75" i="2"/>
  <c r="Z71" i="2"/>
  <c r="Z51" i="2" s="1"/>
  <c r="Z45" i="2"/>
  <c r="Z43" i="2" s="1"/>
  <c r="Z41" i="2"/>
  <c r="Z37" i="2" s="1"/>
  <c r="Z35" i="2"/>
  <c r="Z33" i="2" s="1"/>
  <c r="Z31" i="2"/>
  <c r="Z29" i="2"/>
  <c r="Z27" i="2"/>
  <c r="Z25" i="2"/>
  <c r="Z21" i="2"/>
  <c r="Z17" i="2"/>
  <c r="AB117" i="2"/>
  <c r="AB115" i="2" s="1"/>
  <c r="AB127" i="2" s="1"/>
  <c r="AB107" i="2"/>
  <c r="AB89" i="2"/>
  <c r="AB85" i="2"/>
  <c r="AB75" i="2"/>
  <c r="AB71" i="2"/>
  <c r="AB51" i="2" s="1"/>
  <c r="AB45" i="2"/>
  <c r="AB43" i="2" s="1"/>
  <c r="AB41" i="2"/>
  <c r="AB37" i="2" s="1"/>
  <c r="AB35" i="2"/>
  <c r="AB33" i="2" s="1"/>
  <c r="AB31" i="2"/>
  <c r="AB29" i="2"/>
  <c r="AB27" i="2"/>
  <c r="AB25" i="2"/>
  <c r="AB21" i="2"/>
  <c r="AB17" i="2"/>
  <c r="AC117" i="2"/>
  <c r="AC115" i="2" s="1"/>
  <c r="AC127" i="2" s="1"/>
  <c r="AC107" i="2"/>
  <c r="AC89" i="2"/>
  <c r="AC85" i="2"/>
  <c r="AC75" i="2"/>
  <c r="AC71" i="2"/>
  <c r="AC51" i="2" s="1"/>
  <c r="AC45" i="2"/>
  <c r="AC43" i="2" s="1"/>
  <c r="AC41" i="2"/>
  <c r="AC37" i="2" s="1"/>
  <c r="AC35" i="2"/>
  <c r="AC33" i="2" s="1"/>
  <c r="AC31" i="2"/>
  <c r="AC29" i="2"/>
  <c r="AC27" i="2"/>
  <c r="AC25" i="2"/>
  <c r="AC21" i="2"/>
  <c r="AC17" i="2"/>
  <c r="Y117" i="2"/>
  <c r="Y115" i="2" s="1"/>
  <c r="Y127" i="2" s="1"/>
  <c r="Y107" i="2"/>
  <c r="Y89" i="2"/>
  <c r="Y85" i="2"/>
  <c r="Y73" i="2" s="1"/>
  <c r="Y75" i="2"/>
  <c r="Y71" i="2"/>
  <c r="Y51" i="2" s="1"/>
  <c r="Y45" i="2"/>
  <c r="Y43" i="2" s="1"/>
  <c r="Y41" i="2"/>
  <c r="Y37" i="2" s="1"/>
  <c r="Y35" i="2"/>
  <c r="Y33" i="2" s="1"/>
  <c r="Y31" i="2"/>
  <c r="Y29" i="2"/>
  <c r="Y27" i="2"/>
  <c r="Y25" i="2"/>
  <c r="Y21" i="2"/>
  <c r="Y19" i="2" s="1"/>
  <c r="Y17" i="2"/>
  <c r="X117" i="2"/>
  <c r="X115" i="2"/>
  <c r="X127" i="2" s="1"/>
  <c r="X129" i="2" s="1"/>
  <c r="X107" i="2"/>
  <c r="X89" i="2"/>
  <c r="X85" i="2"/>
  <c r="X73" i="2" s="1"/>
  <c r="X75" i="2"/>
  <c r="X71" i="2"/>
  <c r="X51" i="2" s="1"/>
  <c r="X45" i="2"/>
  <c r="X43" i="2" s="1"/>
  <c r="X41" i="2"/>
  <c r="X37" i="2" s="1"/>
  <c r="X35" i="2"/>
  <c r="X33" i="2" s="1"/>
  <c r="X31" i="2"/>
  <c r="X29" i="2"/>
  <c r="X27" i="2"/>
  <c r="X25" i="2"/>
  <c r="X21" i="2"/>
  <c r="X19" i="2" s="1"/>
  <c r="X17" i="2"/>
  <c r="Z73" i="2" l="1"/>
  <c r="AB73" i="2"/>
  <c r="AC73" i="2"/>
  <c r="Z19" i="2"/>
  <c r="AC19" i="2"/>
  <c r="AC119" i="2" s="1"/>
  <c r="AB19" i="2"/>
  <c r="AB121" i="2" s="1"/>
  <c r="X121" i="2"/>
  <c r="X119" i="2"/>
  <c r="Y121" i="2"/>
  <c r="Y119" i="2"/>
  <c r="AA121" i="2"/>
  <c r="AA119" i="2"/>
  <c r="Z121" i="2"/>
  <c r="G108" i="2"/>
  <c r="G90" i="2"/>
  <c r="AB36" i="2"/>
  <c r="AC36" i="2"/>
  <c r="AA129" i="2"/>
  <c r="AA131" i="2" s="1"/>
  <c r="Z129" i="2"/>
  <c r="Z131" i="2" s="1"/>
  <c r="AB129" i="2"/>
  <c r="AB131" i="2" s="1"/>
  <c r="AC129" i="2"/>
  <c r="AC131" i="2" s="1"/>
  <c r="Y129" i="2"/>
  <c r="Y131" i="2" s="1"/>
  <c r="X131" i="2"/>
  <c r="E114" i="2"/>
  <c r="AB50" i="2"/>
  <c r="AB42" i="2"/>
  <c r="X36" i="2"/>
  <c r="AF31" i="2"/>
  <c r="AE31" i="2"/>
  <c r="AD31" i="2"/>
  <c r="W31" i="2"/>
  <c r="V31" i="2"/>
  <c r="U31" i="2"/>
  <c r="T31" i="2"/>
  <c r="S31" i="2"/>
  <c r="R31" i="2"/>
  <c r="Q31" i="2"/>
  <c r="P31" i="2"/>
  <c r="N31" i="2"/>
  <c r="M31" i="2"/>
  <c r="L31" i="2"/>
  <c r="K31" i="2"/>
  <c r="J31" i="2"/>
  <c r="I31" i="2"/>
  <c r="O31" i="2"/>
  <c r="Z119" i="2" l="1"/>
  <c r="Z133" i="2" s="1"/>
  <c r="AC121" i="2"/>
  <c r="AC123" i="2" s="1"/>
  <c r="AB119" i="2"/>
  <c r="AB133" i="2" s="1"/>
  <c r="X133" i="2"/>
  <c r="X123" i="2"/>
  <c r="X125" i="2" s="1"/>
  <c r="Z123" i="2"/>
  <c r="Z125" i="2" s="1"/>
  <c r="AB123" i="2"/>
  <c r="AA133" i="2"/>
  <c r="AA123" i="2"/>
  <c r="AB72" i="2"/>
  <c r="X72" i="2"/>
  <c r="AA36" i="2"/>
  <c r="AC133" i="2"/>
  <c r="AC114" i="2"/>
  <c r="Z114" i="2"/>
  <c r="AB114" i="2"/>
  <c r="X114" i="2"/>
  <c r="Y114" i="2"/>
  <c r="AA114" i="2"/>
  <c r="AC72" i="2"/>
  <c r="AA72" i="2"/>
  <c r="AA50" i="2"/>
  <c r="Z50" i="2"/>
  <c r="Y50" i="2"/>
  <c r="AC50" i="2"/>
  <c r="X50" i="2"/>
  <c r="AC42" i="2"/>
  <c r="Y42" i="2"/>
  <c r="X42" i="2"/>
  <c r="AA42" i="2"/>
  <c r="Z42" i="2"/>
  <c r="Y36" i="2"/>
  <c r="Z36" i="2"/>
  <c r="AA18" i="2"/>
  <c r="Y123" i="2"/>
  <c r="Z72" i="2"/>
  <c r="Y72" i="2"/>
  <c r="Y18" i="2"/>
  <c r="AB18" i="2"/>
  <c r="X18" i="2"/>
  <c r="Z18" i="2"/>
  <c r="AC18" i="2"/>
  <c r="Y133" i="2"/>
  <c r="G30" i="2"/>
  <c r="AA139" i="2" l="1"/>
  <c r="AC139" i="2"/>
  <c r="AC135" i="2"/>
  <c r="AC137" i="2" s="1"/>
  <c r="AA135" i="2"/>
  <c r="AA137" i="2" s="1"/>
  <c r="X139" i="2"/>
  <c r="Y139" i="2"/>
  <c r="AA125" i="2"/>
  <c r="Z135" i="2"/>
  <c r="Z141" i="2" s="1"/>
  <c r="Z139" i="2"/>
  <c r="AB135" i="2"/>
  <c r="AB141" i="2" s="1"/>
  <c r="AB139" i="2"/>
  <c r="AB125" i="2"/>
  <c r="AC125" i="2"/>
  <c r="Y135" i="2"/>
  <c r="Y141" i="2" s="1"/>
  <c r="Y125" i="2"/>
  <c r="X135" i="2"/>
  <c r="X141" i="2" s="1"/>
  <c r="AC141" i="2" l="1"/>
  <c r="AC143" i="2" s="1"/>
  <c r="AC14" i="2" s="1"/>
  <c r="AA141" i="2"/>
  <c r="AA143" i="2" s="1"/>
  <c r="AA14" i="2" s="1"/>
  <c r="X143" i="2"/>
  <c r="X14" i="2" s="1"/>
  <c r="Y143" i="2"/>
  <c r="Y14" i="2" s="1"/>
  <c r="AB137" i="2"/>
  <c r="Y137" i="2"/>
  <c r="Z143" i="2"/>
  <c r="Z14" i="2" s="1"/>
  <c r="Z137" i="2"/>
  <c r="AB143" i="2"/>
  <c r="AB14" i="2" s="1"/>
  <c r="X137" i="2"/>
  <c r="AF117" i="2" l="1"/>
  <c r="AF115" i="2" s="1"/>
  <c r="AE117" i="2"/>
  <c r="AE115" i="2" s="1"/>
  <c r="AD117" i="2"/>
  <c r="AD115" i="2" s="1"/>
  <c r="W117" i="2"/>
  <c r="W115" i="2" s="1"/>
  <c r="V117" i="2"/>
  <c r="V115" i="2" s="1"/>
  <c r="U117" i="2"/>
  <c r="U115" i="2" s="1"/>
  <c r="T117" i="2"/>
  <c r="T115" i="2" s="1"/>
  <c r="S117" i="2"/>
  <c r="S115" i="2" s="1"/>
  <c r="R117" i="2"/>
  <c r="R115" i="2" s="1"/>
  <c r="Q117" i="2"/>
  <c r="Q115" i="2" s="1"/>
  <c r="P117" i="2"/>
  <c r="P115" i="2" s="1"/>
  <c r="O117" i="2"/>
  <c r="O115" i="2" s="1"/>
  <c r="N117" i="2"/>
  <c r="N115" i="2" s="1"/>
  <c r="M117" i="2"/>
  <c r="M115" i="2" s="1"/>
  <c r="L117" i="2"/>
  <c r="L115" i="2" s="1"/>
  <c r="K117" i="2"/>
  <c r="K115" i="2" s="1"/>
  <c r="J117" i="2"/>
  <c r="J115" i="2" s="1"/>
  <c r="I117" i="2"/>
  <c r="G116" i="2"/>
  <c r="I115" i="2" l="1"/>
  <c r="I114" i="2" s="1"/>
  <c r="Q114" i="2"/>
  <c r="AE114" i="2"/>
  <c r="U114" i="2"/>
  <c r="K114" i="2"/>
  <c r="W114" i="2"/>
  <c r="J114" i="2"/>
  <c r="N114" i="2"/>
  <c r="R114" i="2"/>
  <c r="V114" i="2"/>
  <c r="S114" i="2"/>
  <c r="L114" i="2"/>
  <c r="T114" i="2"/>
  <c r="AF114" i="2"/>
  <c r="O114" i="2"/>
  <c r="P114" i="2"/>
  <c r="AD114" i="2"/>
  <c r="M114" i="2"/>
  <c r="R127" i="2"/>
  <c r="R129" i="2" s="1"/>
  <c r="W107" i="2"/>
  <c r="V107" i="2"/>
  <c r="U107" i="2"/>
  <c r="T107" i="2"/>
  <c r="S107" i="2"/>
  <c r="R107" i="2"/>
  <c r="W89" i="2"/>
  <c r="V89" i="2"/>
  <c r="U89" i="2"/>
  <c r="T89" i="2"/>
  <c r="S89" i="2"/>
  <c r="R89" i="2"/>
  <c r="W85" i="2"/>
  <c r="V85" i="2"/>
  <c r="U85" i="2"/>
  <c r="U73" i="2" s="1"/>
  <c r="T85" i="2"/>
  <c r="T73" i="2" s="1"/>
  <c r="S85" i="2"/>
  <c r="R85" i="2"/>
  <c r="W75" i="2"/>
  <c r="V75" i="2"/>
  <c r="U75" i="2"/>
  <c r="T75" i="2"/>
  <c r="S75" i="2"/>
  <c r="R75" i="2"/>
  <c r="W71" i="2"/>
  <c r="W51" i="2" s="1"/>
  <c r="V71" i="2"/>
  <c r="V51" i="2" s="1"/>
  <c r="U71" i="2"/>
  <c r="U51" i="2" s="1"/>
  <c r="T71" i="2"/>
  <c r="T51" i="2" s="1"/>
  <c r="S71" i="2"/>
  <c r="S51" i="2" s="1"/>
  <c r="R71" i="2"/>
  <c r="R51" i="2" s="1"/>
  <c r="W45" i="2"/>
  <c r="W43" i="2" s="1"/>
  <c r="V45" i="2"/>
  <c r="V43" i="2" s="1"/>
  <c r="U45" i="2"/>
  <c r="U43" i="2" s="1"/>
  <c r="T45" i="2"/>
  <c r="T43" i="2" s="1"/>
  <c r="S45" i="2"/>
  <c r="S43" i="2" s="1"/>
  <c r="R45" i="2"/>
  <c r="R43" i="2" s="1"/>
  <c r="W41" i="2"/>
  <c r="W37" i="2" s="1"/>
  <c r="V41" i="2"/>
  <c r="V37" i="2" s="1"/>
  <c r="U41" i="2"/>
  <c r="U37" i="2" s="1"/>
  <c r="T41" i="2"/>
  <c r="T37" i="2" s="1"/>
  <c r="S41" i="2"/>
  <c r="S37" i="2" s="1"/>
  <c r="R41" i="2"/>
  <c r="R37" i="2" s="1"/>
  <c r="W35" i="2"/>
  <c r="W33" i="2" s="1"/>
  <c r="V35" i="2"/>
  <c r="V33" i="2" s="1"/>
  <c r="U35" i="2"/>
  <c r="U33" i="2" s="1"/>
  <c r="T35" i="2"/>
  <c r="T33" i="2" s="1"/>
  <c r="S35" i="2"/>
  <c r="S33" i="2" s="1"/>
  <c r="R35" i="2"/>
  <c r="R33" i="2" s="1"/>
  <c r="W29" i="2"/>
  <c r="V29" i="2"/>
  <c r="U29" i="2"/>
  <c r="T29" i="2"/>
  <c r="S29" i="2"/>
  <c r="R29" i="2"/>
  <c r="W27" i="2"/>
  <c r="V27" i="2"/>
  <c r="U27" i="2"/>
  <c r="T27" i="2"/>
  <c r="S27" i="2"/>
  <c r="R27" i="2"/>
  <c r="W25" i="2"/>
  <c r="V25" i="2"/>
  <c r="U25" i="2"/>
  <c r="T25" i="2"/>
  <c r="S25" i="2"/>
  <c r="R25" i="2"/>
  <c r="U21" i="2"/>
  <c r="U19" i="2" s="1"/>
  <c r="T21" i="2"/>
  <c r="T19" i="2" s="1"/>
  <c r="W21" i="2"/>
  <c r="W19" i="2" s="1"/>
  <c r="V21" i="2"/>
  <c r="V19" i="2" s="1"/>
  <c r="S21" i="2"/>
  <c r="R21" i="2"/>
  <c r="R19" i="2" s="1"/>
  <c r="W17" i="2"/>
  <c r="V17" i="2"/>
  <c r="U17" i="2"/>
  <c r="T17" i="2"/>
  <c r="S17" i="2"/>
  <c r="R17" i="2"/>
  <c r="R73" i="2" l="1"/>
  <c r="R119" i="2" s="1"/>
  <c r="V73" i="2"/>
  <c r="V121" i="2" s="1"/>
  <c r="S73" i="2"/>
  <c r="W73" i="2"/>
  <c r="W121" i="2" s="1"/>
  <c r="S19" i="2"/>
  <c r="S119" i="2" s="1"/>
  <c r="S121" i="2"/>
  <c r="T121" i="2"/>
  <c r="T119" i="2"/>
  <c r="U121" i="2"/>
  <c r="U119" i="2"/>
  <c r="V127" i="2"/>
  <c r="V129" i="2" s="1"/>
  <c r="V131" i="2" s="1"/>
  <c r="S127" i="2"/>
  <c r="S129" i="2" s="1"/>
  <c r="S131" i="2" s="1"/>
  <c r="W127" i="2"/>
  <c r="W129" i="2" s="1"/>
  <c r="W131" i="2" s="1"/>
  <c r="T127" i="2"/>
  <c r="T129" i="2" s="1"/>
  <c r="T131" i="2" s="1"/>
  <c r="U127" i="2"/>
  <c r="U129" i="2" s="1"/>
  <c r="U131" i="2" s="1"/>
  <c r="R131" i="2"/>
  <c r="W119" i="2" l="1"/>
  <c r="W133" i="2" s="1"/>
  <c r="R121" i="2"/>
  <c r="R123" i="2" s="1"/>
  <c r="V119" i="2"/>
  <c r="T133" i="2"/>
  <c r="U123" i="2"/>
  <c r="V123" i="2"/>
  <c r="V125" i="2" s="1"/>
  <c r="W123" i="2"/>
  <c r="W125" i="2" s="1"/>
  <c r="T123" i="2"/>
  <c r="S123" i="2"/>
  <c r="S125" i="2" s="1"/>
  <c r="R133" i="2"/>
  <c r="U133" i="2"/>
  <c r="E32" i="2"/>
  <c r="G24" i="2"/>
  <c r="AF25" i="2"/>
  <c r="E118" i="2" l="1"/>
  <c r="E121" i="2"/>
  <c r="AC32" i="2"/>
  <c r="AB32" i="2"/>
  <c r="X32" i="2"/>
  <c r="Z32" i="2"/>
  <c r="Y32" i="2"/>
  <c r="AA32" i="2"/>
  <c r="W42" i="2"/>
  <c r="T42" i="2"/>
  <c r="U42" i="2"/>
  <c r="S42" i="2"/>
  <c r="R42" i="2"/>
  <c r="V42" i="2"/>
  <c r="U32" i="2"/>
  <c r="S32" i="2"/>
  <c r="R32" i="2"/>
  <c r="T32" i="2"/>
  <c r="V32" i="2"/>
  <c r="W32" i="2"/>
  <c r="R125" i="2"/>
  <c r="S133" i="2"/>
  <c r="S139" i="2" s="1"/>
  <c r="W139" i="2"/>
  <c r="T139" i="2"/>
  <c r="V133" i="2"/>
  <c r="R135" i="2"/>
  <c r="R141" i="2" s="1"/>
  <c r="R139" i="2"/>
  <c r="U135" i="2"/>
  <c r="U137" i="2" s="1"/>
  <c r="T125" i="2"/>
  <c r="U139" i="2"/>
  <c r="T135" i="2"/>
  <c r="T141" i="2" s="1"/>
  <c r="W135" i="2"/>
  <c r="W141" i="2" s="1"/>
  <c r="U125" i="2"/>
  <c r="K25" i="2"/>
  <c r="O25" i="2"/>
  <c r="L25" i="2"/>
  <c r="P25" i="2"/>
  <c r="I25" i="2"/>
  <c r="M25" i="2"/>
  <c r="Q25" i="2"/>
  <c r="AE25" i="2"/>
  <c r="J25" i="2"/>
  <c r="N25" i="2"/>
  <c r="AD25" i="2"/>
  <c r="AC118" i="2" l="1"/>
  <c r="AA118" i="2"/>
  <c r="Z118" i="2"/>
  <c r="X118" i="2"/>
  <c r="AB118" i="2"/>
  <c r="Y118" i="2"/>
  <c r="W143" i="2"/>
  <c r="W14" i="2" s="1"/>
  <c r="S135" i="2"/>
  <c r="S137" i="2" s="1"/>
  <c r="T143" i="2"/>
  <c r="T14" i="2" s="1"/>
  <c r="T137" i="2"/>
  <c r="V135" i="2"/>
  <c r="V139" i="2"/>
  <c r="R143" i="2"/>
  <c r="R14" i="2" s="1"/>
  <c r="U141" i="2"/>
  <c r="U143" i="2" s="1"/>
  <c r="U14" i="2" s="1"/>
  <c r="R137" i="2"/>
  <c r="W137" i="2"/>
  <c r="AF27" i="2"/>
  <c r="AD27" i="2"/>
  <c r="N27" i="2"/>
  <c r="J27" i="2"/>
  <c r="O27" i="2"/>
  <c r="K27" i="2"/>
  <c r="AE27" i="2"/>
  <c r="Q27" i="2"/>
  <c r="M27" i="2"/>
  <c r="I27" i="2"/>
  <c r="P27" i="2"/>
  <c r="L27" i="2"/>
  <c r="R72" i="2" l="1"/>
  <c r="V72" i="2"/>
  <c r="U72" i="2"/>
  <c r="T72" i="2"/>
  <c r="W72" i="2"/>
  <c r="S72" i="2"/>
  <c r="U50" i="2"/>
  <c r="W50" i="2"/>
  <c r="T50" i="2"/>
  <c r="S50" i="2"/>
  <c r="R50" i="2"/>
  <c r="V50" i="2"/>
  <c r="S36" i="2"/>
  <c r="W36" i="2"/>
  <c r="R36" i="2"/>
  <c r="V36" i="2"/>
  <c r="U36" i="2"/>
  <c r="T36" i="2"/>
  <c r="U18" i="2"/>
  <c r="S18" i="2"/>
  <c r="R18" i="2"/>
  <c r="W18" i="2"/>
  <c r="V18" i="2"/>
  <c r="T18" i="2"/>
  <c r="S141" i="2"/>
  <c r="S143" i="2" s="1"/>
  <c r="S14" i="2" s="1"/>
  <c r="V137" i="2"/>
  <c r="V141" i="2"/>
  <c r="V143" i="2" s="1"/>
  <c r="V14" i="2" s="1"/>
  <c r="E127" i="2"/>
  <c r="I107" i="2"/>
  <c r="G106" i="2"/>
  <c r="I85" i="2"/>
  <c r="I73" i="2" s="1"/>
  <c r="I75" i="2"/>
  <c r="G84" i="2"/>
  <c r="G74" i="2"/>
  <c r="W118" i="2" l="1"/>
  <c r="U118" i="2"/>
  <c r="R118" i="2"/>
  <c r="V118" i="2"/>
  <c r="S118" i="2"/>
  <c r="T118" i="2"/>
  <c r="AE71" i="2"/>
  <c r="AE51" i="2" s="1"/>
  <c r="Q71" i="2"/>
  <c r="Q51" i="2" s="1"/>
  <c r="O71" i="2"/>
  <c r="O51" i="2" s="1"/>
  <c r="M71" i="2"/>
  <c r="M51" i="2" s="1"/>
  <c r="K71" i="2"/>
  <c r="K51" i="2" s="1"/>
  <c r="AF71" i="2"/>
  <c r="AF51" i="2" s="1"/>
  <c r="AD71" i="2"/>
  <c r="AD51" i="2" s="1"/>
  <c r="P71" i="2"/>
  <c r="P51" i="2" s="1"/>
  <c r="N71" i="2"/>
  <c r="N51" i="2" s="1"/>
  <c r="L71" i="2"/>
  <c r="L51" i="2" s="1"/>
  <c r="J71" i="2"/>
  <c r="J51" i="2" s="1"/>
  <c r="AF75" i="2"/>
  <c r="AD75" i="2"/>
  <c r="P75" i="2"/>
  <c r="N75" i="2"/>
  <c r="L75" i="2"/>
  <c r="J75" i="2"/>
  <c r="AE75" i="2"/>
  <c r="Q75" i="2"/>
  <c r="O75" i="2"/>
  <c r="M75" i="2"/>
  <c r="K75" i="2"/>
  <c r="AE85" i="2"/>
  <c r="Q85" i="2"/>
  <c r="Q73" i="2" s="1"/>
  <c r="O85" i="2"/>
  <c r="M85" i="2"/>
  <c r="M73" i="2" s="1"/>
  <c r="K85" i="2"/>
  <c r="AF85" i="2"/>
  <c r="AF73" i="2" s="1"/>
  <c r="AD85" i="2"/>
  <c r="AD73" i="2" s="1"/>
  <c r="P85" i="2"/>
  <c r="P73" i="2" s="1"/>
  <c r="N85" i="2"/>
  <c r="N73" i="2" s="1"/>
  <c r="L85" i="2"/>
  <c r="L73" i="2" s="1"/>
  <c r="J85" i="2"/>
  <c r="AE89" i="2"/>
  <c r="Q89" i="2"/>
  <c r="O89" i="2"/>
  <c r="M89" i="2"/>
  <c r="K89" i="2"/>
  <c r="AF89" i="2"/>
  <c r="AD89" i="2"/>
  <c r="P89" i="2"/>
  <c r="N89" i="2"/>
  <c r="L89" i="2"/>
  <c r="J89" i="2"/>
  <c r="AF107" i="2"/>
  <c r="AD107" i="2"/>
  <c r="P107" i="2"/>
  <c r="N107" i="2"/>
  <c r="L107" i="2"/>
  <c r="J107" i="2"/>
  <c r="AE107" i="2"/>
  <c r="Q107" i="2"/>
  <c r="O107" i="2"/>
  <c r="M107" i="2"/>
  <c r="K107" i="2"/>
  <c r="E129" i="2"/>
  <c r="E131" i="2" s="1"/>
  <c r="I71" i="2"/>
  <c r="I51" i="2" s="1"/>
  <c r="G70" i="2"/>
  <c r="O73" i="2" l="1"/>
  <c r="K73" i="2"/>
  <c r="AE73" i="2"/>
  <c r="J73" i="2"/>
  <c r="M72" i="2"/>
  <c r="Q72" i="2"/>
  <c r="O72" i="2"/>
  <c r="L72" i="2"/>
  <c r="AF72" i="2"/>
  <c r="AD72" i="2"/>
  <c r="N72" i="2"/>
  <c r="K72" i="2"/>
  <c r="AE72" i="2"/>
  <c r="P72" i="2"/>
  <c r="P50" i="2"/>
  <c r="O50" i="2"/>
  <c r="J50" i="2"/>
  <c r="AD50" i="2"/>
  <c r="Q50" i="2"/>
  <c r="L50" i="2"/>
  <c r="K50" i="2"/>
  <c r="M50" i="2"/>
  <c r="Q17" i="2"/>
  <c r="M17" i="2"/>
  <c r="AF17" i="2"/>
  <c r="AD17" i="2"/>
  <c r="P17" i="2"/>
  <c r="N17" i="2"/>
  <c r="L17" i="2"/>
  <c r="J17" i="2"/>
  <c r="AE17" i="2"/>
  <c r="O17" i="2"/>
  <c r="K17" i="2"/>
  <c r="I17" i="2"/>
  <c r="AF21" i="2"/>
  <c r="AF19" i="2" s="1"/>
  <c r="AD21" i="2"/>
  <c r="AD19" i="2" s="1"/>
  <c r="N21" i="2"/>
  <c r="N19" i="2" s="1"/>
  <c r="J21" i="2"/>
  <c r="J19" i="2" s="1"/>
  <c r="AE21" i="2"/>
  <c r="AE19" i="2" s="1"/>
  <c r="Q21" i="2"/>
  <c r="Q19" i="2" s="1"/>
  <c r="O21" i="2"/>
  <c r="O19" i="2" s="1"/>
  <c r="M21" i="2"/>
  <c r="M19" i="2" s="1"/>
  <c r="K21" i="2"/>
  <c r="K19" i="2" s="1"/>
  <c r="P21" i="2"/>
  <c r="P19" i="2" s="1"/>
  <c r="L21" i="2"/>
  <c r="L19" i="2" s="1"/>
  <c r="AE29" i="2"/>
  <c r="Q29" i="2"/>
  <c r="O29" i="2"/>
  <c r="M29" i="2"/>
  <c r="K29" i="2"/>
  <c r="AF29" i="2"/>
  <c r="AD29" i="2"/>
  <c r="P29" i="2"/>
  <c r="N29" i="2"/>
  <c r="L29" i="2"/>
  <c r="J29" i="2"/>
  <c r="AF35" i="2"/>
  <c r="AF33" i="2" s="1"/>
  <c r="AE35" i="2"/>
  <c r="AE33" i="2" s="1"/>
  <c r="Q35" i="2"/>
  <c r="Q33" i="2" s="1"/>
  <c r="O35" i="2"/>
  <c r="O33" i="2" s="1"/>
  <c r="M35" i="2"/>
  <c r="M33" i="2" s="1"/>
  <c r="K35" i="2"/>
  <c r="K33" i="2" s="1"/>
  <c r="AD35" i="2"/>
  <c r="AD33" i="2" s="1"/>
  <c r="P35" i="2"/>
  <c r="P33" i="2" s="1"/>
  <c r="N35" i="2"/>
  <c r="N33" i="2" s="1"/>
  <c r="L35" i="2"/>
  <c r="L33" i="2" s="1"/>
  <c r="J35" i="2"/>
  <c r="J33" i="2" s="1"/>
  <c r="AE41" i="2"/>
  <c r="AE37" i="2" s="1"/>
  <c r="Q41" i="2"/>
  <c r="Q37" i="2" s="1"/>
  <c r="O41" i="2"/>
  <c r="O37" i="2" s="1"/>
  <c r="M41" i="2"/>
  <c r="M37" i="2" s="1"/>
  <c r="K41" i="2"/>
  <c r="K37" i="2" s="1"/>
  <c r="AF41" i="2"/>
  <c r="AF37" i="2" s="1"/>
  <c r="AD41" i="2"/>
  <c r="AD37" i="2" s="1"/>
  <c r="P41" i="2"/>
  <c r="P37" i="2" s="1"/>
  <c r="N41" i="2"/>
  <c r="N37" i="2" s="1"/>
  <c r="L41" i="2"/>
  <c r="L37" i="2" s="1"/>
  <c r="J41" i="2"/>
  <c r="J37" i="2" s="1"/>
  <c r="AF45" i="2"/>
  <c r="AF43" i="2" s="1"/>
  <c r="AD45" i="2"/>
  <c r="AD43" i="2" s="1"/>
  <c r="P45" i="2"/>
  <c r="P43" i="2" s="1"/>
  <c r="N45" i="2"/>
  <c r="N43" i="2" s="1"/>
  <c r="L45" i="2"/>
  <c r="L43" i="2" s="1"/>
  <c r="J45" i="2"/>
  <c r="J43" i="2" s="1"/>
  <c r="AE45" i="2"/>
  <c r="AE43" i="2" s="1"/>
  <c r="Q45" i="2"/>
  <c r="Q43" i="2" s="1"/>
  <c r="O45" i="2"/>
  <c r="O43" i="2" s="1"/>
  <c r="M45" i="2"/>
  <c r="M43" i="2" s="1"/>
  <c r="K45" i="2"/>
  <c r="K43" i="2" s="1"/>
  <c r="I127" i="2"/>
  <c r="O121" i="2" l="1"/>
  <c r="N121" i="2"/>
  <c r="O119" i="2"/>
  <c r="N119" i="2"/>
  <c r="P121" i="2"/>
  <c r="AE121" i="2"/>
  <c r="AE119" i="2"/>
  <c r="Q121" i="2"/>
  <c r="Q119" i="2"/>
  <c r="AD121" i="2"/>
  <c r="AD119" i="2"/>
  <c r="AF121" i="2"/>
  <c r="AF119" i="2"/>
  <c r="P119" i="2"/>
  <c r="J121" i="2"/>
  <c r="J119" i="2"/>
  <c r="L121" i="2"/>
  <c r="L119" i="2"/>
  <c r="K121" i="2"/>
  <c r="K119" i="2"/>
  <c r="M119" i="2"/>
  <c r="M121" i="2"/>
  <c r="J72" i="2"/>
  <c r="N50" i="2"/>
  <c r="O42" i="2"/>
  <c r="N42" i="2"/>
  <c r="Q42" i="2"/>
  <c r="AE42" i="2"/>
  <c r="P42" i="2"/>
  <c r="K42" i="2"/>
  <c r="J42" i="2"/>
  <c r="AD42" i="2"/>
  <c r="AF42" i="2"/>
  <c r="M42" i="2"/>
  <c r="L42" i="2"/>
  <c r="AF50" i="2"/>
  <c r="AE50" i="2"/>
  <c r="Q36" i="2"/>
  <c r="Q18" i="2"/>
  <c r="L18" i="2"/>
  <c r="AF18" i="2"/>
  <c r="M18" i="2"/>
  <c r="N18" i="2"/>
  <c r="AE18" i="2"/>
  <c r="K18" i="2"/>
  <c r="J18" i="2"/>
  <c r="O18" i="2"/>
  <c r="P127" i="2"/>
  <c r="P129" i="2" s="1"/>
  <c r="P131" i="2" s="1"/>
  <c r="L127" i="2"/>
  <c r="L129" i="2" s="1"/>
  <c r="L131" i="2" s="1"/>
  <c r="K127" i="2"/>
  <c r="K129" i="2" s="1"/>
  <c r="K131" i="2" s="1"/>
  <c r="M127" i="2"/>
  <c r="M129" i="2" s="1"/>
  <c r="M131" i="2" s="1"/>
  <c r="N127" i="2"/>
  <c r="N129" i="2" s="1"/>
  <c r="N131" i="2" s="1"/>
  <c r="J32" i="2"/>
  <c r="N32" i="2"/>
  <c r="AD32" i="2"/>
  <c r="K32" i="2"/>
  <c r="O32" i="2"/>
  <c r="AF32" i="2"/>
  <c r="O127" i="2"/>
  <c r="O129" i="2" s="1"/>
  <c r="O131" i="2" s="1"/>
  <c r="AE127" i="2"/>
  <c r="AE129" i="2" s="1"/>
  <c r="AE131" i="2" s="1"/>
  <c r="Q127" i="2"/>
  <c r="Q129" i="2" s="1"/>
  <c r="Q131" i="2" s="1"/>
  <c r="AF127" i="2"/>
  <c r="AF129" i="2" s="1"/>
  <c r="AF131" i="2" s="1"/>
  <c r="AD127" i="2"/>
  <c r="AD129" i="2" s="1"/>
  <c r="AD131" i="2" s="1"/>
  <c r="J127" i="2"/>
  <c r="J129" i="2" s="1"/>
  <c r="J131" i="2" s="1"/>
  <c r="L32" i="2"/>
  <c r="P32" i="2"/>
  <c r="M32" i="2"/>
  <c r="Q32" i="2"/>
  <c r="AE32" i="2"/>
  <c r="AE36" i="2" l="1"/>
  <c r="N36" i="2"/>
  <c r="AD36" i="2"/>
  <c r="P36" i="2"/>
  <c r="O36" i="2"/>
  <c r="J36" i="2"/>
  <c r="L36" i="2"/>
  <c r="M36" i="2"/>
  <c r="AF36" i="2"/>
  <c r="K36" i="2"/>
  <c r="P18" i="2"/>
  <c r="AD18" i="2"/>
  <c r="G114" i="2"/>
  <c r="E123" i="2"/>
  <c r="G88" i="2"/>
  <c r="G44" i="2"/>
  <c r="G40" i="2"/>
  <c r="P123" i="2" l="1"/>
  <c r="P125" i="2" s="1"/>
  <c r="N133" i="2"/>
  <c r="N135" i="2" s="1"/>
  <c r="N137" i="2" s="1"/>
  <c r="AF123" i="2"/>
  <c r="AD133" i="2"/>
  <c r="AD135" i="2" s="1"/>
  <c r="AD137" i="2" s="1"/>
  <c r="Q133" i="2"/>
  <c r="Q135" i="2" s="1"/>
  <c r="Q137" i="2" s="1"/>
  <c r="J133" i="2"/>
  <c r="J135" i="2" s="1"/>
  <c r="J137" i="2" s="1"/>
  <c r="O133" i="2"/>
  <c r="O135" i="2" s="1"/>
  <c r="O137" i="2" s="1"/>
  <c r="L123" i="2"/>
  <c r="L125" i="2" s="1"/>
  <c r="AE133" i="2"/>
  <c r="AE135" i="2" s="1"/>
  <c r="AE137" i="2" s="1"/>
  <c r="M133" i="2"/>
  <c r="M135" i="2" s="1"/>
  <c r="M137" i="2" s="1"/>
  <c r="M123" i="2"/>
  <c r="M125" i="2" s="1"/>
  <c r="K133" i="2"/>
  <c r="K135" i="2" s="1"/>
  <c r="K137" i="2" s="1"/>
  <c r="AF133" i="2"/>
  <c r="Q123" i="2"/>
  <c r="Q125" i="2" s="1"/>
  <c r="N123" i="2"/>
  <c r="N125" i="2" s="1"/>
  <c r="P133" i="2"/>
  <c r="P135" i="2" s="1"/>
  <c r="P137" i="2" s="1"/>
  <c r="O123" i="2"/>
  <c r="O125" i="2" s="1"/>
  <c r="J123" i="2"/>
  <c r="J125" i="2" s="1"/>
  <c r="K123" i="2"/>
  <c r="K125" i="2" s="1"/>
  <c r="AD123" i="2"/>
  <c r="AD125" i="2" s="1"/>
  <c r="AE123" i="2"/>
  <c r="AE125" i="2" s="1"/>
  <c r="E125" i="2"/>
  <c r="L133" i="2"/>
  <c r="L135" i="2" s="1"/>
  <c r="L137" i="2" s="1"/>
  <c r="G34" i="2"/>
  <c r="AF125" i="2" l="1"/>
  <c r="AF135" i="2"/>
  <c r="AF141" i="2" s="1"/>
  <c r="K141" i="2"/>
  <c r="K139" i="2"/>
  <c r="N141" i="2"/>
  <c r="N139" i="2"/>
  <c r="AD139" i="2"/>
  <c r="J139" i="2"/>
  <c r="AE139" i="2"/>
  <c r="Q139" i="2"/>
  <c r="L141" i="2"/>
  <c r="Q141" i="2"/>
  <c r="O141" i="2"/>
  <c r="AF139" i="2"/>
  <c r="AD141" i="2"/>
  <c r="J141" i="2"/>
  <c r="M141" i="2"/>
  <c r="P139" i="2"/>
  <c r="L139" i="2"/>
  <c r="M139" i="2"/>
  <c r="O139" i="2"/>
  <c r="P141" i="2"/>
  <c r="AE141" i="2"/>
  <c r="G28" i="2"/>
  <c r="AF137" i="2" l="1"/>
  <c r="K143" i="2"/>
  <c r="AE143" i="2"/>
  <c r="AF143" i="2"/>
  <c r="AD143" i="2"/>
  <c r="N143" i="2"/>
  <c r="O143" i="2"/>
  <c r="P143" i="2"/>
  <c r="L143" i="2"/>
  <c r="J143" i="2"/>
  <c r="M143" i="2"/>
  <c r="Q143" i="2"/>
  <c r="E133" i="2" l="1"/>
  <c r="E135" i="2" s="1"/>
  <c r="AD118" i="2"/>
  <c r="AF118" i="2"/>
  <c r="Q118" i="2"/>
  <c r="J118" i="2"/>
  <c r="AE118" i="2"/>
  <c r="O118" i="2"/>
  <c r="L118" i="2"/>
  <c r="N118" i="2"/>
  <c r="P118" i="2"/>
  <c r="K118" i="2"/>
  <c r="M118" i="2"/>
  <c r="G16" i="2"/>
  <c r="E139" i="2" l="1"/>
  <c r="G20" i="2"/>
  <c r="E137" i="2" l="1"/>
  <c r="E141" i="2"/>
  <c r="E143" i="2" s="1"/>
  <c r="I41" i="2"/>
  <c r="I37" i="2" s="1"/>
  <c r="I21" i="2" l="1"/>
  <c r="I19" i="2" s="1"/>
  <c r="I35" i="2"/>
  <c r="I29" i="2"/>
  <c r="I89" i="2"/>
  <c r="I45" i="2"/>
  <c r="I43" i="2" s="1"/>
  <c r="I33" i="2" l="1"/>
  <c r="I32" i="2" s="1"/>
  <c r="I36" i="2"/>
  <c r="I121" i="2" l="1"/>
  <c r="I119" i="2"/>
  <c r="I72" i="2"/>
  <c r="G72" i="2" s="1"/>
  <c r="I50" i="2"/>
  <c r="G50" i="2" s="1"/>
  <c r="I42" i="2"/>
  <c r="G42" i="2" s="1"/>
  <c r="I18" i="2"/>
  <c r="G36" i="2"/>
  <c r="G32" i="2"/>
  <c r="G18" i="2" l="1"/>
  <c r="G127" i="2"/>
  <c r="I129" i="2"/>
  <c r="I131" i="2" s="1"/>
  <c r="G129" i="2" l="1"/>
  <c r="G131" i="2"/>
  <c r="O14" i="2" l="1"/>
  <c r="AE14" i="2"/>
  <c r="P14" i="2"/>
  <c r="AD14" i="2"/>
  <c r="Q14" i="2"/>
  <c r="N14" i="2"/>
  <c r="J14" i="2"/>
  <c r="AF14" i="2"/>
  <c r="K14" i="2" l="1"/>
  <c r="L14" i="2"/>
  <c r="M14" i="2"/>
  <c r="G26" i="2" l="1"/>
  <c r="I118" i="2"/>
  <c r="G118" i="2" s="1"/>
  <c r="I133" i="2" l="1"/>
  <c r="G121" i="2"/>
  <c r="I123" i="2"/>
  <c r="G133" i="2" l="1"/>
  <c r="I135" i="2"/>
  <c r="G135" i="2" s="1"/>
  <c r="I139" i="2"/>
  <c r="G139" i="2" s="1"/>
  <c r="G123" i="2"/>
  <c r="I125" i="2"/>
  <c r="G125" i="2" s="1"/>
  <c r="I137" i="2" l="1"/>
  <c r="I141" i="2"/>
  <c r="G137" i="2" l="1"/>
  <c r="G141" i="2"/>
  <c r="I143" i="2"/>
  <c r="I14" i="2" l="1"/>
  <c r="G143" i="2"/>
</calcChain>
</file>

<file path=xl/sharedStrings.xml><?xml version="1.0" encoding="utf-8"?>
<sst xmlns="http://schemas.openxmlformats.org/spreadsheetml/2006/main" count="109" uniqueCount="104">
  <si>
    <t>CRONOGRAMA (EM MESES)</t>
  </si>
  <si>
    <t>TOTAL GERAL</t>
  </si>
  <si>
    <t>Custo Total (R$)</t>
  </si>
  <si>
    <t>ESQUADRIAS</t>
  </si>
  <si>
    <t>INSTALAÇÕES HIDRÁULICAS E SANITÁRIAS</t>
  </si>
  <si>
    <t>INSTALAÇÕES ELÉTRICAS</t>
  </si>
  <si>
    <t>ITEM</t>
  </si>
  <si>
    <t>CANTEIRO DE OBRAS</t>
  </si>
  <si>
    <t>MOVIMENTO DE TERRA</t>
  </si>
  <si>
    <t>SERVIÇOS PRELIMINARES / TÉCNICOS</t>
  </si>
  <si>
    <t>INFRA-ESTRUTURA /  FUNDAÇÕES SIMPLES</t>
  </si>
  <si>
    <t>ALVENARIA / VEDAÇÃO / DIVISÓRIA</t>
  </si>
  <si>
    <t>PINTURAS</t>
  </si>
  <si>
    <t>ESQUADRIAS DE FERRO</t>
  </si>
  <si>
    <t>2.1</t>
  </si>
  <si>
    <t>2.2</t>
  </si>
  <si>
    <t>8.1</t>
  </si>
  <si>
    <t>10.1</t>
  </si>
  <si>
    <t>12.1</t>
  </si>
  <si>
    <t>12.2</t>
  </si>
  <si>
    <t>DESCRIÇÃO DOS SERVIÇOS</t>
  </si>
  <si>
    <t>PROJETOS</t>
  </si>
  <si>
    <t>GERENCIAMENTO DE OBRAS /  FISCALIZAÇÃO</t>
  </si>
  <si>
    <t>FUNDAÇÃO UNIVERSIDADE FEDERAL DO ABC</t>
  </si>
  <si>
    <t>MINISTÉRIO DA EDUCAÇÃO</t>
  </si>
  <si>
    <t>SUPERESTRUTURA</t>
  </si>
  <si>
    <t>6.1</t>
  </si>
  <si>
    <t>EQUIPAMENTOS</t>
  </si>
  <si>
    <t>ÁGUAS PLUVIAIS</t>
  </si>
  <si>
    <t>7.1</t>
  </si>
  <si>
    <t>SUBTOTAL 1 - itens 1 a 19</t>
  </si>
  <si>
    <t xml:space="preserve">BDI - </t>
  </si>
  <si>
    <t>SUBTOTAL 2 - iten 20</t>
  </si>
  <si>
    <t>Itens 1 a 19</t>
  </si>
  <si>
    <t>Item 20</t>
  </si>
  <si>
    <t>Item 21</t>
  </si>
  <si>
    <t>SUBTOTAL 3 - iten 21</t>
  </si>
  <si>
    <t>Total - itens 01 a 21</t>
  </si>
  <si>
    <t>Total - BDI</t>
  </si>
  <si>
    <t>OCULTAR</t>
  </si>
  <si>
    <t>DEMOLIÇÃO</t>
  </si>
  <si>
    <t>ALVENARIA ESTRUTURAL / DE VEDAÇÃO</t>
  </si>
  <si>
    <t>SERVIÇOS DIVERSOS</t>
  </si>
  <si>
    <t>ESTRUTURA DE CONCRETO ARMADO MOLDADO "IN LOCO"</t>
  </si>
  <si>
    <t>SUPERINTENDÊNCIA DE OBRAS</t>
  </si>
  <si>
    <t>ALARME DE INCÊNDIO</t>
  </si>
  <si>
    <t>INSTALAÇÕES DE COMBATE A INCÊNDIO</t>
  </si>
  <si>
    <t>20.1</t>
  </si>
  <si>
    <t>EQUIPAMENTOS DIVERSOS</t>
  </si>
  <si>
    <t>FUNDAÇÕES ESPECIAIS</t>
  </si>
  <si>
    <t>REVESTIMENTOS</t>
  </si>
  <si>
    <t>15.1</t>
  </si>
  <si>
    <t>REVESTIMENTOS DE PISOS</t>
  </si>
  <si>
    <t>PAISAGISMO E URBANIZAÇÃO</t>
  </si>
  <si>
    <t>19.1</t>
  </si>
  <si>
    <t>MOBILIÁRIOS E ACESSÓRIOS</t>
  </si>
  <si>
    <t xml:space="preserve">                                                                                                                                                                                                                             processo n.º 23006.000910/2018-75</t>
  </si>
  <si>
    <t>2.3</t>
  </si>
  <si>
    <t>LOCAÇÃO DE OBRAS, ENTELAMENTO E BANDEJAS DE PROTEÇÃO</t>
  </si>
  <si>
    <t>7.2</t>
  </si>
  <si>
    <t>DIVISÓRIAS EM GESSO ACARTONADO</t>
  </si>
  <si>
    <t>8.2</t>
  </si>
  <si>
    <t>8.3</t>
  </si>
  <si>
    <t>ESQUADRIAS DE MADEIRA</t>
  </si>
  <si>
    <t>ESQUADRIAS DE ALUMÍNIO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</si>
  <si>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</si>
  <si>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</si>
  <si>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</si>
  <si>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</si>
  <si>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</si>
  <si>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</si>
  <si>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</si>
  <si>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</si>
  <si>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</si>
  <si>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FIOS E CABOS</t>
  </si>
  <si>
    <t>ELETRODUTOS E ACESSÓRIOS</t>
  </si>
  <si>
    <t>CAIXAS</t>
  </si>
  <si>
    <t>INTERRUPTORES E TOMADAS</t>
  </si>
  <si>
    <t>ELETROCALHAS, PERFILADOS E ACESSÓRIOS</t>
  </si>
  <si>
    <t>LUMINÁRIAS</t>
  </si>
  <si>
    <t>SISTEMAS DE ATERRAMENTO</t>
  </si>
  <si>
    <t>QUADROS E PAINÉIS</t>
  </si>
  <si>
    <t>12.3</t>
  </si>
  <si>
    <t>12.4</t>
  </si>
  <si>
    <t>12.5</t>
  </si>
  <si>
    <t>12.6</t>
  </si>
  <si>
    <t>ÁGUA FRIA E ÁGUA QUENTE</t>
  </si>
  <si>
    <t>ESGOTO</t>
  </si>
  <si>
    <t>GÁS</t>
  </si>
  <si>
    <t>LOUÇAS E METAIS</t>
  </si>
  <si>
    <t>IMPERMEABILIZAÇÃO, ISOLAÇÃO TÉRMICA E ACÚSTICA</t>
  </si>
  <si>
    <t>15.2</t>
  </si>
  <si>
    <t>15.3</t>
  </si>
  <si>
    <t>REVESTIMENTOS DE PAREDES</t>
  </si>
  <si>
    <t>REVESTIMENTOS DE FORROS</t>
  </si>
  <si>
    <t>15.4</t>
  </si>
  <si>
    <t>15.5</t>
  </si>
  <si>
    <t>SERVIÇOS COMPLEMENTARES</t>
  </si>
  <si>
    <t>ACABAMENTOS E ARREMATES</t>
  </si>
  <si>
    <t>VIDROS</t>
  </si>
  <si>
    <t>19.2</t>
  </si>
  <si>
    <t>VEGETAÇÃO</t>
  </si>
  <si>
    <t>LOTE 6</t>
  </si>
  <si>
    <t>ANEXO VIf - MODELO 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</si>
</sst>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宋体"/>
      <charset val="134"/>
    </font>
    <font>
      <b/>
      <sz val="1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20"/>
      <name val="Arial"/>
      <family val="2"/>
    </font>
    <font>
      <sz val="20"/>
      <color indexed="8"/>
      <name val="Arial"/>
      <family val="2"/>
    </font>
    <font>
      <b/>
      <sz val="16"/>
      <color indexed="8"/>
      <name val="Arial"/>
      <family val="2"/>
    </font>
    <font>
      <sz val="14"/>
      <color indexed="8"/>
      <name val="Arial"/>
      <family val="2"/>
    </font>
    <font>
      <b/>
      <sz val="2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mediumGray">
        <fgColor indexed="42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</fills>
  <borders count="44">
    <border>
      <left/>
      <right/>
      <top/>
      <bottom/>
      <diagonal/>
    </border>
    <border>
      <left style="medium">
        <color indexed="9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9"/>
      </right>
      <top/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/>
      <diagonal/>
    </border>
    <border>
      <left style="medium">
        <color indexed="64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9"/>
      </left>
      <right style="medium">
        <color indexed="64"/>
      </right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</cellStyleXfs>
  <cellXfs count="177">
    <xf numFmtId="0" fontId="0" fillId="0" borderId="0" xfId="0"/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/>
    </xf>
    <xf numFmtId="164" fontId="8" fillId="0" borderId="0" xfId="19" applyFont="1" applyAlignment="1" applyProtection="1">
      <alignment vertical="top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Alignment="1" applyProtection="1">
      <alignment vertical="center"/>
    </xf>
    <xf numFmtId="0" fontId="6" fillId="0" borderId="0" xfId="9" applyFont="1" applyFill="1" applyBorder="1" applyAlignment="1" applyProtection="1">
      <alignment wrapText="1"/>
    </xf>
    <xf numFmtId="0" fontId="17" fillId="0" borderId="0" xfId="0" applyFont="1" applyFill="1" applyBorder="1" applyAlignment="1" applyProtection="1">
      <alignment vertical="top"/>
    </xf>
    <xf numFmtId="0" fontId="12" fillId="0" borderId="0" xfId="0" applyFont="1" applyFill="1" applyBorder="1" applyAlignment="1" applyProtection="1">
      <alignment vertical="top"/>
    </xf>
    <xf numFmtId="0" fontId="7" fillId="0" borderId="0" xfId="9" applyFont="1" applyFill="1" applyBorder="1" applyAlignment="1" applyProtection="1">
      <alignment vertical="top" wrapText="1"/>
    </xf>
    <xf numFmtId="0" fontId="8" fillId="0" borderId="0" xfId="0" applyFont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7" fillId="5" borderId="22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64" fontId="8" fillId="0" borderId="0" xfId="17" applyFont="1" applyAlignment="1" applyProtection="1">
      <alignment vertical="top"/>
    </xf>
    <xf numFmtId="0" fontId="14" fillId="0" borderId="0" xfId="0" applyNumberFormat="1" applyFont="1" applyFill="1" applyAlignment="1" applyProtection="1">
      <alignment horizontal="right" vertical="center"/>
    </xf>
    <xf numFmtId="0" fontId="13" fillId="0" borderId="0" xfId="19" applyNumberFormat="1" applyFont="1" applyFill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horizontal="right" vertical="center"/>
    </xf>
    <xf numFmtId="0" fontId="1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43" fontId="4" fillId="0" borderId="3" xfId="0" applyNumberFormat="1" applyFont="1" applyFill="1" applyBorder="1" applyAlignment="1" applyProtection="1">
      <alignment horizontal="right" vertical="center"/>
    </xf>
    <xf numFmtId="43" fontId="13" fillId="0" borderId="3" xfId="19" applyNumberFormat="1" applyFont="1" applyFill="1" applyBorder="1" applyAlignment="1" applyProtection="1">
      <alignment horizontal="right" vertical="center"/>
    </xf>
    <xf numFmtId="43" fontId="13" fillId="0" borderId="3" xfId="0" applyNumberFormat="1" applyFont="1" applyFill="1" applyBorder="1" applyAlignment="1" applyProtection="1">
      <alignment horizontal="right" vertical="center"/>
    </xf>
    <xf numFmtId="43" fontId="13" fillId="0" borderId="4" xfId="0" applyNumberFormat="1" applyFont="1" applyFill="1" applyBorder="1" applyAlignment="1" applyProtection="1">
      <alignment horizontal="right" vertical="center"/>
    </xf>
    <xf numFmtId="4" fontId="8" fillId="0" borderId="0" xfId="0" applyNumberFormat="1" applyFont="1" applyAlignment="1" applyProtection="1">
      <alignment horizontal="center" vertical="top"/>
    </xf>
    <xf numFmtId="4" fontId="8" fillId="0" borderId="0" xfId="0" applyNumberFormat="1" applyFont="1" applyAlignment="1" applyProtection="1">
      <alignment vertical="top"/>
    </xf>
    <xf numFmtId="0" fontId="7" fillId="4" borderId="31" xfId="0" applyFont="1" applyFill="1" applyBorder="1" applyAlignment="1" applyProtection="1">
      <alignment horizontal="right" vertical="top"/>
    </xf>
    <xf numFmtId="0" fontId="12" fillId="4" borderId="32" xfId="19" applyNumberFormat="1" applyFont="1" applyFill="1" applyBorder="1" applyAlignment="1" applyProtection="1">
      <alignment horizontal="left" vertical="top"/>
    </xf>
    <xf numFmtId="43" fontId="8" fillId="0" borderId="0" xfId="0" applyNumberFormat="1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right" vertical="top"/>
    </xf>
    <xf numFmtId="0" fontId="12" fillId="4" borderId="18" xfId="19" applyNumberFormat="1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center"/>
    </xf>
    <xf numFmtId="0" fontId="7" fillId="4" borderId="34" xfId="0" applyFont="1" applyFill="1" applyBorder="1" applyAlignment="1" applyProtection="1">
      <alignment horizontal="right" vertical="top"/>
    </xf>
    <xf numFmtId="0" fontId="12" fillId="4" borderId="35" xfId="19" applyNumberFormat="1" applyFont="1" applyFill="1" applyBorder="1" applyAlignment="1" applyProtection="1">
      <alignment horizontal="left" vertical="top"/>
    </xf>
    <xf numFmtId="0" fontId="7" fillId="2" borderId="34" xfId="0" applyFont="1" applyFill="1" applyBorder="1" applyAlignment="1" applyProtection="1">
      <alignment horizontal="right" vertical="top"/>
    </xf>
    <xf numFmtId="0" fontId="12" fillId="2" borderId="35" xfId="19" applyNumberFormat="1" applyFont="1" applyFill="1" applyBorder="1" applyAlignment="1" applyProtection="1">
      <alignment horizontal="left" vertical="top"/>
    </xf>
    <xf numFmtId="0" fontId="7" fillId="2" borderId="17" xfId="0" applyFont="1" applyFill="1" applyBorder="1" applyAlignment="1" applyProtection="1">
      <alignment horizontal="right" vertical="top"/>
    </xf>
    <xf numFmtId="0" fontId="12" fillId="2" borderId="18" xfId="19" applyNumberFormat="1" applyFont="1" applyFill="1" applyBorder="1" applyAlignment="1" applyProtection="1">
      <alignment horizontal="left" vertical="top"/>
    </xf>
    <xf numFmtId="0" fontId="7" fillId="7" borderId="34" xfId="0" applyFont="1" applyFill="1" applyBorder="1" applyAlignment="1" applyProtection="1">
      <alignment horizontal="right" vertical="top"/>
    </xf>
    <xf numFmtId="0" fontId="7" fillId="7" borderId="17" xfId="0" applyFont="1" applyFill="1" applyBorder="1" applyAlignment="1" applyProtection="1">
      <alignment horizontal="right" vertical="top"/>
    </xf>
    <xf numFmtId="0" fontId="12" fillId="7" borderId="35" xfId="19" applyNumberFormat="1" applyFont="1" applyFill="1" applyBorder="1" applyAlignment="1" applyProtection="1">
      <alignment vertical="top" wrapText="1"/>
    </xf>
    <xf numFmtId="0" fontId="12" fillId="7" borderId="18" xfId="19" applyNumberFormat="1" applyFont="1" applyFill="1" applyBorder="1" applyAlignment="1" applyProtection="1">
      <alignment vertical="top" wrapText="1"/>
    </xf>
    <xf numFmtId="0" fontId="7" fillId="2" borderId="34" xfId="10" applyFont="1" applyFill="1" applyBorder="1" applyAlignment="1" applyProtection="1">
      <alignment horizontal="right" vertical="top"/>
    </xf>
    <xf numFmtId="0" fontId="12" fillId="2" borderId="35" xfId="10" applyFont="1" applyFill="1" applyBorder="1" applyAlignment="1" applyProtection="1">
      <alignment horizontal="left" vertical="top" wrapText="1"/>
    </xf>
    <xf numFmtId="0" fontId="7" fillId="2" borderId="17" xfId="10" applyFont="1" applyFill="1" applyBorder="1" applyAlignment="1" applyProtection="1">
      <alignment horizontal="right" vertical="top"/>
    </xf>
    <xf numFmtId="0" fontId="12" fillId="2" borderId="18" xfId="10" applyFont="1" applyFill="1" applyBorder="1" applyAlignment="1" applyProtection="1">
      <alignment horizontal="left" vertical="top" wrapText="1"/>
    </xf>
    <xf numFmtId="0" fontId="7" fillId="4" borderId="34" xfId="10" applyFont="1" applyFill="1" applyBorder="1" applyAlignment="1" applyProtection="1">
      <alignment horizontal="right" vertical="top"/>
    </xf>
    <xf numFmtId="0" fontId="12" fillId="4" borderId="35" xfId="10" applyFont="1" applyFill="1" applyBorder="1" applyAlignment="1" applyProtection="1">
      <alignment horizontal="left" vertical="top" wrapText="1"/>
    </xf>
    <xf numFmtId="0" fontId="7" fillId="4" borderId="17" xfId="10" applyFont="1" applyFill="1" applyBorder="1" applyAlignment="1" applyProtection="1">
      <alignment horizontal="right" vertical="top"/>
    </xf>
    <xf numFmtId="0" fontId="12" fillId="4" borderId="18" xfId="10" applyFont="1" applyFill="1" applyBorder="1" applyAlignment="1" applyProtection="1">
      <alignment horizontal="left" vertical="top" wrapText="1"/>
    </xf>
    <xf numFmtId="0" fontId="7" fillId="4" borderId="37" xfId="10" applyFont="1" applyFill="1" applyBorder="1" applyAlignment="1" applyProtection="1">
      <alignment horizontal="right" vertical="top"/>
    </xf>
    <xf numFmtId="0" fontId="12" fillId="4" borderId="38" xfId="10" applyFont="1" applyFill="1" applyBorder="1" applyAlignment="1" applyProtection="1">
      <alignment horizontal="left" vertical="top" wrapText="1"/>
    </xf>
    <xf numFmtId="0" fontId="8" fillId="0" borderId="0" xfId="5" applyFont="1" applyFill="1" applyBorder="1" applyAlignment="1" applyProtection="1">
      <alignment horizontal="right" vertical="top"/>
    </xf>
    <xf numFmtId="0" fontId="10" fillId="0" borderId="0" xfId="5" applyFont="1" applyFill="1" applyBorder="1" applyAlignment="1" applyProtection="1">
      <alignment horizontal="left" vertical="top" wrapText="1"/>
    </xf>
    <xf numFmtId="164" fontId="8" fillId="0" borderId="0" xfId="19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vertical="center"/>
    </xf>
    <xf numFmtId="44" fontId="12" fillId="2" borderId="0" xfId="1" applyFont="1" applyFill="1" applyBorder="1" applyAlignment="1" applyProtection="1">
      <alignment horizontal="center" vertical="center"/>
    </xf>
    <xf numFmtId="43" fontId="4" fillId="2" borderId="40" xfId="1" applyNumberFormat="1" applyFont="1" applyFill="1" applyBorder="1" applyAlignment="1" applyProtection="1">
      <alignment horizontal="right" vertical="center"/>
    </xf>
    <xf numFmtId="43" fontId="4" fillId="2" borderId="41" xfId="1" applyNumberFormat="1" applyFont="1" applyFill="1" applyBorder="1" applyAlignment="1" applyProtection="1">
      <alignment horizontal="right" vertical="center"/>
    </xf>
    <xf numFmtId="43" fontId="4" fillId="2" borderId="42" xfId="1" applyNumberFormat="1" applyFont="1" applyFill="1" applyBorder="1" applyAlignment="1" applyProtection="1">
      <alignment horizontal="right" vertical="center"/>
    </xf>
    <xf numFmtId="43" fontId="17" fillId="0" borderId="43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44" fontId="7" fillId="0" borderId="0" xfId="1" applyFont="1" applyFill="1" applyBorder="1" applyAlignment="1" applyProtection="1">
      <alignment horizontal="center" vertical="center"/>
    </xf>
    <xf numFmtId="43" fontId="4" fillId="0" borderId="40" xfId="1" applyNumberFormat="1" applyFont="1" applyFill="1" applyBorder="1" applyAlignment="1" applyProtection="1">
      <alignment horizontal="right" vertical="center"/>
    </xf>
    <xf numFmtId="43" fontId="4" fillId="0" borderId="41" xfId="1" applyNumberFormat="1" applyFont="1" applyFill="1" applyBorder="1" applyAlignment="1" applyProtection="1">
      <alignment horizontal="right" vertical="center"/>
    </xf>
    <xf numFmtId="43" fontId="4" fillId="0" borderId="42" xfId="1" applyNumberFormat="1" applyFont="1" applyFill="1" applyBorder="1" applyAlignment="1" applyProtection="1">
      <alignment horizontal="right" vertical="center"/>
    </xf>
    <xf numFmtId="43" fontId="18" fillId="0" borderId="0" xfId="0" applyNumberFormat="1" applyFont="1" applyFill="1" applyBorder="1" applyAlignment="1" applyProtection="1">
      <alignment vertical="center"/>
    </xf>
    <xf numFmtId="43" fontId="8" fillId="0" borderId="0" xfId="0" applyNumberFormat="1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left" vertical="center"/>
    </xf>
    <xf numFmtId="0" fontId="10" fillId="0" borderId="0" xfId="5" applyFont="1" applyFill="1" applyBorder="1" applyAlignment="1" applyProtection="1">
      <alignment horizontal="left" vertical="center" wrapText="1"/>
    </xf>
    <xf numFmtId="164" fontId="8" fillId="0" borderId="0" xfId="19" applyFont="1" applyFill="1" applyBorder="1" applyAlignment="1" applyProtection="1">
      <alignment horizontal="center" vertical="center"/>
    </xf>
    <xf numFmtId="43" fontId="4" fillId="0" borderId="40" xfId="19" applyNumberFormat="1" applyFont="1" applyFill="1" applyBorder="1" applyAlignment="1" applyProtection="1">
      <alignment horizontal="right" vertical="center"/>
    </xf>
    <xf numFmtId="43" fontId="4" fillId="0" borderId="41" xfId="19" applyNumberFormat="1" applyFont="1" applyFill="1" applyBorder="1" applyAlignment="1" applyProtection="1">
      <alignment horizontal="right" vertical="center"/>
    </xf>
    <xf numFmtId="43" fontId="4" fillId="0" borderId="42" xfId="19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vertical="top"/>
    </xf>
    <xf numFmtId="0" fontId="20" fillId="0" borderId="0" xfId="0" applyFont="1" applyFill="1" applyBorder="1" applyAlignment="1" applyProtection="1">
      <alignment vertical="top"/>
    </xf>
    <xf numFmtId="44" fontId="19" fillId="2" borderId="0" xfId="1" applyFont="1" applyFill="1" applyBorder="1" applyAlignment="1" applyProtection="1">
      <alignment horizontal="center" vertical="center"/>
    </xf>
    <xf numFmtId="43" fontId="16" fillId="2" borderId="40" xfId="1" applyNumberFormat="1" applyFont="1" applyFill="1" applyBorder="1" applyAlignment="1" applyProtection="1">
      <alignment horizontal="right" vertical="center"/>
    </xf>
    <xf numFmtId="43" fontId="16" fillId="2" borderId="41" xfId="1" applyNumberFormat="1" applyFont="1" applyFill="1" applyBorder="1" applyAlignment="1" applyProtection="1">
      <alignment horizontal="right" vertical="center"/>
    </xf>
    <xf numFmtId="43" fontId="16" fillId="2" borderId="42" xfId="1" applyNumberFormat="1" applyFont="1" applyFill="1" applyBorder="1" applyAlignment="1" applyProtection="1">
      <alignment horizontal="right" vertical="center"/>
    </xf>
    <xf numFmtId="44" fontId="15" fillId="0" borderId="0" xfId="1" applyFont="1" applyFill="1" applyBorder="1" applyAlignment="1" applyProtection="1">
      <alignment horizontal="center" vertical="center"/>
    </xf>
    <xf numFmtId="43" fontId="16" fillId="0" borderId="40" xfId="1" applyNumberFormat="1" applyFont="1" applyFill="1" applyBorder="1" applyAlignment="1" applyProtection="1">
      <alignment horizontal="right" vertical="center"/>
    </xf>
    <xf numFmtId="43" fontId="16" fillId="0" borderId="41" xfId="1" applyNumberFormat="1" applyFont="1" applyFill="1" applyBorder="1" applyAlignment="1" applyProtection="1">
      <alignment horizontal="right" vertical="center"/>
    </xf>
    <xf numFmtId="43" fontId="16" fillId="0" borderId="42" xfId="1" applyNumberFormat="1" applyFont="1" applyFill="1" applyBorder="1" applyAlignment="1" applyProtection="1">
      <alignment horizontal="right" vertical="center"/>
    </xf>
    <xf numFmtId="43" fontId="20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top"/>
    </xf>
    <xf numFmtId="0" fontId="10" fillId="0" borderId="0" xfId="0" applyFont="1" applyFill="1" applyBorder="1" applyAlignment="1" applyProtection="1">
      <alignment horizontal="left" vertical="top"/>
    </xf>
    <xf numFmtId="164" fontId="8" fillId="0" borderId="0" xfId="19" applyFont="1" applyFill="1" applyBorder="1" applyAlignment="1" applyProtection="1">
      <alignment vertical="top"/>
    </xf>
    <xf numFmtId="164" fontId="8" fillId="0" borderId="0" xfId="19" applyFont="1" applyFill="1" applyAlignment="1" applyProtection="1">
      <alignment vertical="top"/>
    </xf>
    <xf numFmtId="0" fontId="10" fillId="0" borderId="0" xfId="0" applyFont="1" applyFill="1" applyAlignment="1" applyProtection="1">
      <alignment horizontal="left" vertical="top"/>
    </xf>
    <xf numFmtId="0" fontId="7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10" fontId="9" fillId="0" borderId="0" xfId="16" applyNumberFormat="1" applyFont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center"/>
    </xf>
    <xf numFmtId="43" fontId="4" fillId="0" borderId="2" xfId="0" applyNumberFormat="1" applyFont="1" applyFill="1" applyBorder="1" applyAlignment="1" applyProtection="1">
      <alignment horizontal="right" vertical="center"/>
    </xf>
    <xf numFmtId="43" fontId="9" fillId="0" borderId="0" xfId="16" applyNumberFormat="1" applyFont="1" applyFill="1" applyAlignment="1" applyProtection="1">
      <alignment horizontal="right" vertical="center"/>
    </xf>
    <xf numFmtId="43" fontId="9" fillId="0" borderId="0" xfId="0" applyNumberFormat="1" applyFont="1" applyFill="1" applyAlignment="1" applyProtection="1">
      <alignment horizontal="right" vertical="center"/>
    </xf>
    <xf numFmtId="43" fontId="11" fillId="0" borderId="0" xfId="9" applyNumberFormat="1" applyFont="1" applyFill="1" applyBorder="1" applyAlignment="1" applyProtection="1">
      <alignment horizontal="right" vertical="center" wrapText="1"/>
    </xf>
    <xf numFmtId="43" fontId="9" fillId="0" borderId="0" xfId="0" applyNumberFormat="1" applyFont="1" applyFill="1" applyBorder="1" applyAlignment="1" applyProtection="1">
      <alignment horizontal="right" vertical="center"/>
    </xf>
    <xf numFmtId="0" fontId="12" fillId="3" borderId="7" xfId="0" applyNumberFormat="1" applyFont="1" applyFill="1" applyBorder="1" applyAlignment="1" applyProtection="1">
      <alignment horizontal="center" vertical="center"/>
    </xf>
    <xf numFmtId="0" fontId="12" fillId="3" borderId="27" xfId="0" applyNumberFormat="1" applyFont="1" applyFill="1" applyBorder="1" applyAlignment="1" applyProtection="1">
      <alignment horizontal="center" vertical="center"/>
    </xf>
    <xf numFmtId="0" fontId="12" fillId="3" borderId="8" xfId="0" applyNumberFormat="1" applyFont="1" applyFill="1" applyBorder="1" applyAlignment="1" applyProtection="1">
      <alignment horizontal="center" vertical="center"/>
    </xf>
    <xf numFmtId="0" fontId="12" fillId="3" borderId="28" xfId="0" applyNumberFormat="1" applyFont="1" applyFill="1" applyBorder="1" applyAlignment="1" applyProtection="1">
      <alignment horizontal="center" vertical="center"/>
    </xf>
    <xf numFmtId="0" fontId="12" fillId="3" borderId="8" xfId="19" applyNumberFormat="1" applyFont="1" applyFill="1" applyBorder="1" applyAlignment="1" applyProtection="1">
      <alignment horizontal="center" vertical="center"/>
    </xf>
    <xf numFmtId="0" fontId="12" fillId="3" borderId="28" xfId="19" applyNumberFormat="1" applyFont="1" applyFill="1" applyBorder="1" applyAlignment="1" applyProtection="1">
      <alignment horizontal="center" vertical="center"/>
    </xf>
    <xf numFmtId="0" fontId="12" fillId="5" borderId="0" xfId="0" applyFont="1" applyFill="1" applyAlignment="1" applyProtection="1">
      <alignment horizontal="center" vertical="center"/>
    </xf>
    <xf numFmtId="164" fontId="7" fillId="2" borderId="21" xfId="17" applyFont="1" applyFill="1" applyBorder="1" applyAlignment="1" applyProtection="1">
      <alignment horizontal="center" vertical="center" wrapText="1"/>
    </xf>
    <xf numFmtId="164" fontId="7" fillId="2" borderId="1" xfId="17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164" fontId="12" fillId="2" borderId="25" xfId="17" applyFont="1" applyFill="1" applyBorder="1" applyAlignment="1" applyProtection="1">
      <alignment horizontal="center" vertical="center"/>
    </xf>
    <xf numFmtId="164" fontId="12" fillId="2" borderId="26" xfId="17" applyFont="1" applyFill="1" applyBorder="1" applyAlignment="1" applyProtection="1">
      <alignment horizontal="center" vertical="center"/>
    </xf>
    <xf numFmtId="164" fontId="12" fillId="2" borderId="1" xfId="17" applyFont="1" applyFill="1" applyBorder="1" applyAlignment="1" applyProtection="1">
      <alignment horizontal="center" vertical="center"/>
    </xf>
    <xf numFmtId="0" fontId="12" fillId="3" borderId="10" xfId="19" applyNumberFormat="1" applyFont="1" applyFill="1" applyBorder="1" applyAlignment="1" applyProtection="1">
      <alignment horizontal="center" vertical="center"/>
    </xf>
    <xf numFmtId="0" fontId="12" fillId="3" borderId="29" xfId="19" applyNumberFormat="1" applyFont="1" applyFill="1" applyBorder="1" applyAlignment="1" applyProtection="1">
      <alignment horizontal="center" vertical="center"/>
    </xf>
    <xf numFmtId="0" fontId="21" fillId="0" borderId="0" xfId="9" applyFont="1" applyFill="1" applyBorder="1" applyAlignment="1" applyProtection="1">
      <alignment vertical="center" wrapText="1"/>
    </xf>
    <xf numFmtId="10" fontId="9" fillId="0" borderId="0" xfId="0" applyNumberFormat="1" applyFont="1" applyFill="1" applyBorder="1" applyAlignment="1" applyProtection="1">
      <alignment horizontal="right" vertical="center"/>
    </xf>
    <xf numFmtId="166" fontId="9" fillId="0" borderId="0" xfId="0" applyNumberFormat="1" applyFont="1" applyFill="1" applyBorder="1" applyAlignment="1" applyProtection="1">
      <alignment horizontal="right" vertical="center"/>
    </xf>
    <xf numFmtId="0" fontId="12" fillId="5" borderId="0" xfId="0" applyFont="1" applyFill="1" applyAlignment="1" applyProtection="1">
      <alignment horizontal="left" vertical="center"/>
    </xf>
    <xf numFmtId="0" fontId="8" fillId="0" borderId="0" xfId="0" applyFont="1" applyBorder="1" applyAlignment="1" applyProtection="1">
      <alignment vertical="top"/>
    </xf>
    <xf numFmtId="0" fontId="12" fillId="9" borderId="18" xfId="19" applyNumberFormat="1" applyFont="1" applyFill="1" applyBorder="1" applyAlignment="1" applyProtection="1">
      <alignment horizontal="left" vertical="top"/>
    </xf>
    <xf numFmtId="0" fontId="12" fillId="9" borderId="35" xfId="19" applyNumberFormat="1" applyFont="1" applyFill="1" applyBorder="1" applyAlignment="1" applyProtection="1">
      <alignment horizontal="left" vertical="top"/>
    </xf>
    <xf numFmtId="43" fontId="4" fillId="2" borderId="0" xfId="1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top"/>
    </xf>
    <xf numFmtId="10" fontId="8" fillId="0" borderId="11" xfId="0" applyNumberFormat="1" applyFont="1" applyFill="1" applyBorder="1" applyAlignment="1" applyProtection="1">
      <alignment horizontal="right" vertical="center" shrinkToFit="1"/>
    </xf>
    <xf numFmtId="10" fontId="8" fillId="0" borderId="12" xfId="0" applyNumberFormat="1" applyFont="1" applyFill="1" applyBorder="1" applyAlignment="1" applyProtection="1">
      <alignment horizontal="right" vertical="center" shrinkToFit="1"/>
    </xf>
    <xf numFmtId="10" fontId="8" fillId="0" borderId="12" xfId="19" applyNumberFormat="1" applyFont="1" applyFill="1" applyBorder="1" applyAlignment="1" applyProtection="1">
      <alignment horizontal="right" vertical="center" shrinkToFit="1"/>
    </xf>
    <xf numFmtId="10" fontId="8" fillId="0" borderId="12" xfId="0" applyNumberFormat="1" applyFont="1" applyBorder="1" applyAlignment="1" applyProtection="1">
      <alignment horizontal="right" vertical="center" shrinkToFit="1"/>
    </xf>
    <xf numFmtId="10" fontId="8" fillId="0" borderId="13" xfId="0" applyNumberFormat="1" applyFont="1" applyBorder="1" applyAlignment="1" applyProtection="1">
      <alignment horizontal="right" vertical="center" shrinkToFit="1"/>
    </xf>
    <xf numFmtId="43" fontId="7" fillId="4" borderId="19" xfId="19" applyNumberFormat="1" applyFont="1" applyFill="1" applyBorder="1" applyAlignment="1" applyProtection="1">
      <alignment vertical="top"/>
    </xf>
    <xf numFmtId="43" fontId="8" fillId="0" borderId="14" xfId="19" applyNumberFormat="1" applyFont="1" applyFill="1" applyBorder="1" applyAlignment="1" applyProtection="1">
      <alignment horizontal="right" vertical="center" shrinkToFit="1"/>
    </xf>
    <xf numFmtId="43" fontId="8" fillId="0" borderId="15" xfId="19" applyNumberFormat="1" applyFont="1" applyFill="1" applyBorder="1" applyAlignment="1" applyProtection="1">
      <alignment horizontal="right" vertical="center" shrinkToFit="1"/>
    </xf>
    <xf numFmtId="43" fontId="8" fillId="0" borderId="15" xfId="0" applyNumberFormat="1" applyFont="1" applyBorder="1" applyAlignment="1" applyProtection="1">
      <alignment horizontal="right" vertical="center" shrinkToFit="1"/>
    </xf>
    <xf numFmtId="43" fontId="8" fillId="0" borderId="16" xfId="0" applyNumberFormat="1" applyFont="1" applyBorder="1" applyAlignment="1" applyProtection="1">
      <alignment horizontal="right" vertical="center" shrinkToFit="1"/>
    </xf>
    <xf numFmtId="43" fontId="7" fillId="4" borderId="36" xfId="19" applyNumberFormat="1" applyFont="1" applyFill="1" applyBorder="1" applyAlignment="1" applyProtection="1">
      <alignment vertical="top"/>
    </xf>
    <xf numFmtId="43" fontId="8" fillId="0" borderId="15" xfId="0" applyNumberFormat="1" applyFont="1" applyFill="1" applyBorder="1" applyAlignment="1" applyProtection="1">
      <alignment horizontal="right" vertical="center" shrinkToFit="1"/>
    </xf>
    <xf numFmtId="43" fontId="8" fillId="0" borderId="16" xfId="19" applyNumberFormat="1" applyFont="1" applyFill="1" applyBorder="1" applyAlignment="1" applyProtection="1">
      <alignment horizontal="right" vertical="center" shrinkToFit="1"/>
    </xf>
    <xf numFmtId="43" fontId="7" fillId="4" borderId="36" xfId="19" applyNumberFormat="1" applyFont="1" applyFill="1" applyBorder="1" applyAlignment="1" applyProtection="1">
      <alignment horizontal="center" vertical="top"/>
    </xf>
    <xf numFmtId="43" fontId="7" fillId="4" borderId="19" xfId="19" applyNumberFormat="1" applyFont="1" applyFill="1" applyBorder="1" applyAlignment="1" applyProtection="1">
      <alignment horizontal="center" vertical="top"/>
    </xf>
    <xf numFmtId="10" fontId="8" fillId="0" borderId="13" xfId="0" applyNumberFormat="1" applyFont="1" applyFill="1" applyBorder="1" applyAlignment="1" applyProtection="1">
      <alignment horizontal="right" vertical="center" shrinkToFit="1"/>
    </xf>
    <xf numFmtId="43" fontId="7" fillId="4" borderId="39" xfId="19" applyNumberFormat="1" applyFont="1" applyFill="1" applyBorder="1" applyAlignment="1" applyProtection="1">
      <alignment horizontal="center" vertical="top"/>
    </xf>
    <xf numFmtId="165" fontId="12" fillId="2" borderId="0" xfId="1" applyNumberFormat="1" applyFont="1" applyFill="1" applyBorder="1" applyAlignment="1" applyProtection="1">
      <alignment horizontal="left" vertical="center" wrapText="1"/>
    </xf>
    <xf numFmtId="10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43" fontId="7" fillId="4" borderId="33" xfId="19" applyNumberFormat="1" applyFont="1" applyFill="1" applyBorder="1" applyAlignment="1" applyProtection="1">
      <alignment vertical="top"/>
      <protection locked="0"/>
    </xf>
    <xf numFmtId="43" fontId="7" fillId="4" borderId="19" xfId="19" applyNumberFormat="1" applyFont="1" applyFill="1" applyBorder="1" applyAlignment="1" applyProtection="1">
      <alignment vertical="top"/>
      <protection locked="0"/>
    </xf>
    <xf numFmtId="43" fontId="7" fillId="2" borderId="36" xfId="19" applyNumberFormat="1" applyFont="1" applyFill="1" applyBorder="1" applyAlignment="1" applyProtection="1">
      <alignment vertical="top"/>
      <protection locked="0"/>
    </xf>
    <xf numFmtId="43" fontId="7" fillId="2" borderId="19" xfId="19" applyNumberFormat="1" applyFont="1" applyFill="1" applyBorder="1" applyAlignment="1" applyProtection="1">
      <alignment vertical="top"/>
      <protection locked="0"/>
    </xf>
    <xf numFmtId="43" fontId="7" fillId="7" borderId="36" xfId="19" applyNumberFormat="1" applyFont="1" applyFill="1" applyBorder="1" applyAlignment="1" applyProtection="1">
      <alignment vertical="top"/>
      <protection locked="0"/>
    </xf>
    <xf numFmtId="43" fontId="7" fillId="7" borderId="19" xfId="19" applyNumberFormat="1" applyFont="1" applyFill="1" applyBorder="1" applyAlignment="1" applyProtection="1">
      <alignment vertical="top"/>
      <protection locked="0"/>
    </xf>
    <xf numFmtId="43" fontId="7" fillId="4" borderId="36" xfId="19" applyNumberFormat="1" applyFont="1" applyFill="1" applyBorder="1" applyAlignment="1" applyProtection="1">
      <alignment vertical="top"/>
      <protection locked="0"/>
    </xf>
    <xf numFmtId="43" fontId="7" fillId="2" borderId="36" xfId="19" applyNumberFormat="1" applyFont="1" applyFill="1" applyBorder="1" applyAlignment="1" applyProtection="1">
      <alignment horizontal="center" vertical="top"/>
      <protection locked="0"/>
    </xf>
    <xf numFmtId="43" fontId="7" fillId="2" borderId="19" xfId="19" applyNumberFormat="1" applyFont="1" applyFill="1" applyBorder="1" applyAlignment="1" applyProtection="1">
      <alignment horizontal="center" vertical="top"/>
      <protection locked="0"/>
    </xf>
    <xf numFmtId="43" fontId="7" fillId="4" borderId="36" xfId="19" applyNumberFormat="1" applyFont="1" applyFill="1" applyBorder="1" applyAlignment="1" applyProtection="1">
      <alignment horizontal="center" vertical="top"/>
      <protection locked="0"/>
    </xf>
    <xf numFmtId="43" fontId="7" fillId="4" borderId="19" xfId="19" applyNumberFormat="1" applyFont="1" applyFill="1" applyBorder="1" applyAlignment="1" applyProtection="1">
      <alignment horizontal="center" vertical="top"/>
      <protection locked="0"/>
    </xf>
    <xf numFmtId="10" fontId="8" fillId="0" borderId="11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2" xfId="19" applyNumberFormat="1" applyFont="1" applyFill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Border="1" applyAlignment="1" applyProtection="1">
      <alignment horizontal="right" vertical="center" shrinkToFit="1"/>
      <protection locked="0"/>
    </xf>
    <xf numFmtId="10" fontId="8" fillId="0" borderId="13" xfId="0" applyNumberFormat="1" applyFont="1" applyBorder="1" applyAlignment="1" applyProtection="1">
      <alignment horizontal="right" vertical="center" shrinkToFit="1"/>
      <protection locked="0"/>
    </xf>
    <xf numFmtId="10" fontId="8" fillId="0" borderId="13" xfId="0" applyNumberFormat="1" applyFont="1" applyFill="1" applyBorder="1" applyAlignment="1" applyProtection="1">
      <alignment horizontal="right" vertical="center" shrinkToFit="1"/>
      <protection locked="0"/>
    </xf>
    <xf numFmtId="10" fontId="17" fillId="0" borderId="9" xfId="0" applyNumberFormat="1" applyFont="1" applyFill="1" applyBorder="1" applyAlignment="1" applyProtection="1">
      <alignment horizontal="center" vertical="center"/>
    </xf>
    <xf numFmtId="10" fontId="18" fillId="0" borderId="5" xfId="0" applyNumberFormat="1" applyFont="1" applyFill="1" applyBorder="1" applyAlignment="1" applyProtection="1">
      <alignment horizontal="center" vertical="center"/>
    </xf>
    <xf numFmtId="10" fontId="17" fillId="0" borderId="5" xfId="0" applyNumberFormat="1" applyFont="1" applyFill="1" applyBorder="1" applyAlignment="1" applyProtection="1">
      <alignment horizontal="center" vertical="center"/>
    </xf>
    <xf numFmtId="0" fontId="21" fillId="8" borderId="0" xfId="9" applyFont="1" applyFill="1" applyBorder="1" applyAlignment="1" applyProtection="1">
      <alignment horizontal="center" vertical="center" wrapText="1"/>
    </xf>
    <xf numFmtId="0" fontId="12" fillId="3" borderId="30" xfId="0" applyNumberFormat="1" applyFont="1" applyFill="1" applyBorder="1" applyAlignment="1" applyProtection="1">
      <alignment horizontal="center" vertical="center"/>
    </xf>
    <xf numFmtId="0" fontId="6" fillId="6" borderId="0" xfId="9" applyFont="1" applyFill="1" applyBorder="1" applyAlignment="1" applyProtection="1">
      <alignment horizontal="center" wrapText="1"/>
    </xf>
    <xf numFmtId="0" fontId="7" fillId="6" borderId="0" xfId="9" applyFont="1" applyFill="1" applyBorder="1" applyAlignment="1" applyProtection="1">
      <alignment horizontal="right" vertical="top" wrapText="1"/>
    </xf>
    <xf numFmtId="165" fontId="12" fillId="2" borderId="0" xfId="1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165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22">
    <cellStyle name="Moeda" xfId="1" builtinId="4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2" xfId="8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  <cellStyle name="Porcentagem" xfId="16" builtinId="5"/>
    <cellStyle name="Separador de milhares 2" xfId="18"/>
    <cellStyle name="Separador de milhares 3" xfId="19"/>
    <cellStyle name="Vírgula" xfId="17" builtinId="3"/>
    <cellStyle name="Vírgula 2" xfId="21"/>
    <cellStyle name="常规_清单Z" xfId="20"/>
  </cellStyles>
  <dxfs count="989"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3</xdr:row>
      <xdr:rowOff>151044</xdr:rowOff>
    </xdr:from>
    <xdr:to>
      <xdr:col>31</xdr:col>
      <xdr:colOff>1695439</xdr:colOff>
      <xdr:row>6</xdr:row>
      <xdr:rowOff>285865</xdr:rowOff>
    </xdr:to>
    <xdr:pic>
      <xdr:nvPicPr>
        <xdr:cNvPr id="3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40174" y="293919"/>
          <a:ext cx="3624265" cy="1277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600075</xdr:colOff>
          <xdr:row>3</xdr:row>
          <xdr:rowOff>114300</xdr:rowOff>
        </xdr:from>
        <xdr:to>
          <xdr:col>2</xdr:col>
          <xdr:colOff>2905125</xdr:colOff>
          <xdr:row>3</xdr:row>
          <xdr:rowOff>114300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GB188"/>
  <sheetViews>
    <sheetView tabSelected="1" view="pageBreakPreview" zoomScale="50" zoomScaleNormal="50" zoomScaleSheetLayoutView="50" workbookViewId="0">
      <pane xSplit="8" ySplit="16" topLeftCell="I83" activePane="bottomRight" state="frozen"/>
      <selection pane="topRight" activeCell="I1" sqref="I1"/>
      <selection pane="bottomLeft" activeCell="A17" sqref="A17"/>
      <selection pane="bottomRight" activeCell="E16" sqref="E16"/>
    </sheetView>
  </sheetViews>
  <sheetFormatPr defaultRowHeight="20.25"/>
  <cols>
    <col min="1" max="1" width="1.7109375" style="1" customWidth="1"/>
    <col min="2" max="2" width="16.85546875" style="2" customWidth="1"/>
    <col min="3" max="3" width="160.7109375" style="3" customWidth="1"/>
    <col min="4" max="4" width="2.7109375" style="4" customWidth="1"/>
    <col min="5" max="5" width="60.7109375" style="5" customWidth="1"/>
    <col min="6" max="6" width="2.7109375" style="4" hidden="1" customWidth="1"/>
    <col min="7" max="7" width="30.5703125" style="7" hidden="1" customWidth="1"/>
    <col min="8" max="8" width="2.7109375" style="4" customWidth="1"/>
    <col min="9" max="32" width="27.7109375" style="1" customWidth="1"/>
    <col min="33" max="33" width="2.7109375" style="6" customWidth="1"/>
    <col min="34" max="34" width="29.28515625" style="101" customWidth="1"/>
    <col min="35" max="35" width="29.28515625" style="6" customWidth="1"/>
    <col min="36" max="84" width="9.140625" style="6"/>
    <col min="85" max="16384" width="9.140625" style="1"/>
  </cols>
  <sheetData>
    <row r="1" spans="1:184" ht="3.95" customHeight="1"/>
    <row r="2" spans="1:184" ht="3.95" customHeight="1"/>
    <row r="3" spans="1:184" ht="3.95" customHeight="1"/>
    <row r="4" spans="1:184" s="4" customFormat="1" ht="30" customHeight="1">
      <c r="A4" s="1"/>
      <c r="B4" s="171" t="s">
        <v>24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8"/>
      <c r="AH4" s="102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E4" s="9"/>
      <c r="CG4" s="10"/>
    </row>
    <row r="5" spans="1:184" s="4" customFormat="1" ht="30" customHeight="1">
      <c r="A5" s="1"/>
      <c r="B5" s="171" t="s">
        <v>23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8"/>
      <c r="AH5" s="102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E5" s="9"/>
      <c r="CG5" s="10"/>
    </row>
    <row r="6" spans="1:184" s="4" customFormat="1" ht="30" customHeight="1">
      <c r="A6" s="1"/>
      <c r="B6" s="171" t="s">
        <v>44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8"/>
      <c r="AH6" s="102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E6" s="9"/>
      <c r="CG6" s="10"/>
    </row>
    <row r="7" spans="1:184" s="4" customFormat="1" ht="30" customHeight="1">
      <c r="A7" s="1"/>
      <c r="B7" s="171" t="s">
        <v>103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171"/>
      <c r="AF7" s="171"/>
      <c r="AG7" s="8"/>
      <c r="AH7" s="102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E7" s="9"/>
      <c r="CG7" s="10"/>
    </row>
    <row r="8" spans="1:184" s="4" customFormat="1" ht="30" customHeight="1">
      <c r="A8" s="1"/>
      <c r="B8" s="172" t="s">
        <v>56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1"/>
      <c r="AH8" s="102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E8" s="9"/>
      <c r="CG8" s="10"/>
    </row>
    <row r="9" spans="1:184" s="6" customFormat="1" ht="9.75" customHeight="1" thickBot="1">
      <c r="C9" s="93"/>
      <c r="D9" s="4"/>
      <c r="E9" s="92"/>
      <c r="F9" s="4"/>
      <c r="G9" s="121"/>
      <c r="H9" s="121"/>
      <c r="AH9" s="101"/>
    </row>
    <row r="10" spans="1:184" s="12" customFormat="1" ht="39.950000000000003" customHeight="1" thickBot="1">
      <c r="B10" s="113" t="s">
        <v>6</v>
      </c>
      <c r="C10" s="116" t="s">
        <v>20</v>
      </c>
      <c r="D10" s="13"/>
      <c r="E10" s="14" t="s">
        <v>102</v>
      </c>
      <c r="F10" s="15"/>
      <c r="G10" s="169" t="s">
        <v>39</v>
      </c>
      <c r="H10" s="121"/>
      <c r="I10" s="170" t="s">
        <v>0</v>
      </c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5"/>
      <c r="AH10" s="103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</row>
    <row r="11" spans="1:184" s="12" customFormat="1" ht="20.100000000000001" customHeight="1">
      <c r="B11" s="114"/>
      <c r="C11" s="117"/>
      <c r="D11" s="13"/>
      <c r="E11" s="111" t="s">
        <v>2</v>
      </c>
      <c r="F11" s="15"/>
      <c r="G11" s="169"/>
      <c r="H11" s="121"/>
      <c r="I11" s="104">
        <v>1</v>
      </c>
      <c r="J11" s="106">
        <v>2</v>
      </c>
      <c r="K11" s="106">
        <v>3</v>
      </c>
      <c r="L11" s="108">
        <v>4</v>
      </c>
      <c r="M11" s="108">
        <v>5</v>
      </c>
      <c r="N11" s="108">
        <v>6</v>
      </c>
      <c r="O11" s="108">
        <v>7</v>
      </c>
      <c r="P11" s="108">
        <v>8</v>
      </c>
      <c r="Q11" s="108">
        <v>9</v>
      </c>
      <c r="R11" s="108">
        <v>10</v>
      </c>
      <c r="S11" s="108">
        <v>11</v>
      </c>
      <c r="T11" s="108">
        <v>12</v>
      </c>
      <c r="U11" s="108">
        <v>13</v>
      </c>
      <c r="V11" s="108">
        <v>14</v>
      </c>
      <c r="W11" s="108">
        <v>15</v>
      </c>
      <c r="X11" s="108">
        <v>16</v>
      </c>
      <c r="Y11" s="108">
        <v>17</v>
      </c>
      <c r="Z11" s="108">
        <v>18</v>
      </c>
      <c r="AA11" s="108">
        <v>19</v>
      </c>
      <c r="AB11" s="108">
        <v>20</v>
      </c>
      <c r="AC11" s="108">
        <v>21</v>
      </c>
      <c r="AD11" s="108">
        <v>22</v>
      </c>
      <c r="AE11" s="108">
        <v>23</v>
      </c>
      <c r="AF11" s="119">
        <v>24</v>
      </c>
      <c r="AG11" s="15"/>
      <c r="AH11" s="103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</row>
    <row r="12" spans="1:184" s="12" customFormat="1" ht="20.100000000000001" customHeight="1" thickBot="1">
      <c r="B12" s="115"/>
      <c r="C12" s="118"/>
      <c r="D12" s="13"/>
      <c r="E12" s="112"/>
      <c r="F12" s="15"/>
      <c r="G12" s="169"/>
      <c r="H12" s="121"/>
      <c r="I12" s="105"/>
      <c r="J12" s="107"/>
      <c r="K12" s="107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20"/>
      <c r="AG12" s="15"/>
      <c r="AH12" s="103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</row>
    <row r="13" spans="1:184" s="4" customFormat="1" ht="20.100000000000001" customHeight="1">
      <c r="A13" s="1"/>
      <c r="B13" s="2"/>
      <c r="C13" s="3"/>
      <c r="E13" s="16"/>
      <c r="G13" s="169"/>
      <c r="H13" s="121"/>
      <c r="I13" s="17"/>
      <c r="J13" s="17"/>
      <c r="K13" s="17"/>
      <c r="L13" s="18"/>
      <c r="M13" s="18"/>
      <c r="N13" s="18"/>
      <c r="O13" s="18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H13" s="103"/>
    </row>
    <row r="14" spans="1:184" s="4" customFormat="1" ht="50.1" customHeight="1">
      <c r="A14" s="1"/>
      <c r="B14" s="124" t="s">
        <v>102</v>
      </c>
      <c r="C14" s="110"/>
      <c r="D14" s="110"/>
      <c r="E14" s="110"/>
      <c r="F14" s="21"/>
      <c r="G14" s="169"/>
      <c r="H14" s="121"/>
      <c r="I14" s="99">
        <f t="shared" ref="I14:Q14" si="0">I143</f>
        <v>0</v>
      </c>
      <c r="J14" s="22">
        <f t="shared" si="0"/>
        <v>0</v>
      </c>
      <c r="K14" s="22">
        <f t="shared" si="0"/>
        <v>0</v>
      </c>
      <c r="L14" s="23">
        <f t="shared" si="0"/>
        <v>0</v>
      </c>
      <c r="M14" s="23">
        <f t="shared" si="0"/>
        <v>0</v>
      </c>
      <c r="N14" s="23">
        <f t="shared" si="0"/>
        <v>0</v>
      </c>
      <c r="O14" s="23">
        <f t="shared" si="0"/>
        <v>0</v>
      </c>
      <c r="P14" s="24">
        <f t="shared" si="0"/>
        <v>0</v>
      </c>
      <c r="Q14" s="24">
        <f t="shared" si="0"/>
        <v>0</v>
      </c>
      <c r="R14" s="24">
        <f t="shared" ref="R14:W14" si="1">R143</f>
        <v>0</v>
      </c>
      <c r="S14" s="24">
        <f t="shared" si="1"/>
        <v>0</v>
      </c>
      <c r="T14" s="24">
        <f t="shared" si="1"/>
        <v>0</v>
      </c>
      <c r="U14" s="24">
        <f t="shared" si="1"/>
        <v>0</v>
      </c>
      <c r="V14" s="24">
        <f t="shared" si="1"/>
        <v>0</v>
      </c>
      <c r="W14" s="25">
        <f t="shared" si="1"/>
        <v>0</v>
      </c>
      <c r="X14" s="24">
        <f t="shared" ref="X14:AF14" si="2">X143</f>
        <v>0</v>
      </c>
      <c r="Y14" s="24">
        <f t="shared" si="2"/>
        <v>0</v>
      </c>
      <c r="Z14" s="24">
        <f t="shared" si="2"/>
        <v>0</v>
      </c>
      <c r="AA14" s="24">
        <f t="shared" si="2"/>
        <v>0</v>
      </c>
      <c r="AB14" s="24">
        <f t="shared" si="2"/>
        <v>0</v>
      </c>
      <c r="AC14" s="24">
        <f t="shared" si="2"/>
        <v>0</v>
      </c>
      <c r="AD14" s="24">
        <f t="shared" si="2"/>
        <v>0</v>
      </c>
      <c r="AE14" s="25">
        <f t="shared" si="2"/>
        <v>0</v>
      </c>
      <c r="AF14" s="25">
        <f t="shared" si="2"/>
        <v>0</v>
      </c>
      <c r="AH14" s="103"/>
    </row>
    <row r="15" spans="1:184" s="4" customFormat="1" ht="20.100000000000001" customHeight="1" thickBot="1">
      <c r="A15" s="1"/>
      <c r="B15" s="2"/>
      <c r="C15" s="3"/>
      <c r="E15" s="16"/>
      <c r="G15" s="20"/>
      <c r="I15" s="26"/>
      <c r="J15" s="1"/>
      <c r="K15" s="1"/>
      <c r="L15" s="1"/>
      <c r="M15" s="27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25"/>
      <c r="AH15" s="103"/>
    </row>
    <row r="16" spans="1:184" ht="20.100000000000001" customHeight="1">
      <c r="B16" s="28">
        <v>1</v>
      </c>
      <c r="C16" s="29" t="s">
        <v>21</v>
      </c>
      <c r="D16" s="30"/>
      <c r="E16" s="149"/>
      <c r="F16" s="30"/>
      <c r="G16" s="166">
        <f>SUM(I16:AF16)</f>
        <v>0</v>
      </c>
      <c r="H16" s="30"/>
      <c r="I16" s="160"/>
      <c r="J16" s="161"/>
      <c r="K16" s="161"/>
      <c r="L16" s="162"/>
      <c r="M16" s="162"/>
      <c r="N16" s="162"/>
      <c r="O16" s="162"/>
      <c r="P16" s="163"/>
      <c r="Q16" s="163"/>
      <c r="R16" s="163"/>
      <c r="S16" s="163"/>
      <c r="T16" s="163"/>
      <c r="U16" s="163"/>
      <c r="V16" s="163"/>
      <c r="W16" s="164"/>
      <c r="X16" s="163"/>
      <c r="Y16" s="163"/>
      <c r="Z16" s="163"/>
      <c r="AA16" s="163"/>
      <c r="AB16" s="163"/>
      <c r="AC16" s="163"/>
      <c r="AD16" s="163"/>
      <c r="AE16" s="164"/>
      <c r="AF16" s="164"/>
      <c r="AG16" s="4"/>
      <c r="AH16" s="122"/>
    </row>
    <row r="17" spans="2:35" ht="20.100000000000001" customHeight="1">
      <c r="B17" s="31"/>
      <c r="C17" s="32"/>
      <c r="D17" s="30"/>
      <c r="E17" s="150"/>
      <c r="F17" s="30"/>
      <c r="G17" s="167"/>
      <c r="H17" s="30"/>
      <c r="I17" s="136">
        <f>I16*$E16</f>
        <v>0</v>
      </c>
      <c r="J17" s="137">
        <f t="shared" ref="J17:AF17" si="3">J16*$E16</f>
        <v>0</v>
      </c>
      <c r="K17" s="137">
        <f t="shared" si="3"/>
        <v>0</v>
      </c>
      <c r="L17" s="137">
        <f t="shared" si="3"/>
        <v>0</v>
      </c>
      <c r="M17" s="137">
        <f t="shared" si="3"/>
        <v>0</v>
      </c>
      <c r="N17" s="137">
        <f t="shared" si="3"/>
        <v>0</v>
      </c>
      <c r="O17" s="137">
        <f t="shared" si="3"/>
        <v>0</v>
      </c>
      <c r="P17" s="138">
        <f t="shared" si="3"/>
        <v>0</v>
      </c>
      <c r="Q17" s="138">
        <f t="shared" si="3"/>
        <v>0</v>
      </c>
      <c r="R17" s="138">
        <f t="shared" ref="R17:AC17" si="4">R16*$E16</f>
        <v>0</v>
      </c>
      <c r="S17" s="138">
        <f t="shared" si="4"/>
        <v>0</v>
      </c>
      <c r="T17" s="138">
        <f t="shared" si="4"/>
        <v>0</v>
      </c>
      <c r="U17" s="138">
        <f t="shared" si="4"/>
        <v>0</v>
      </c>
      <c r="V17" s="138">
        <f t="shared" si="4"/>
        <v>0</v>
      </c>
      <c r="W17" s="139">
        <f t="shared" si="4"/>
        <v>0</v>
      </c>
      <c r="X17" s="138">
        <f t="shared" si="4"/>
        <v>0</v>
      </c>
      <c r="Y17" s="138">
        <f t="shared" si="4"/>
        <v>0</v>
      </c>
      <c r="Z17" s="138">
        <f t="shared" ref="Z17:AB17" si="5">Z16*$E16</f>
        <v>0</v>
      </c>
      <c r="AA17" s="138">
        <f t="shared" ref="AA17" si="6">AA16*$E16</f>
        <v>0</v>
      </c>
      <c r="AB17" s="138">
        <f t="shared" si="5"/>
        <v>0</v>
      </c>
      <c r="AC17" s="138">
        <f t="shared" si="4"/>
        <v>0</v>
      </c>
      <c r="AD17" s="138">
        <f t="shared" si="3"/>
        <v>0</v>
      </c>
      <c r="AE17" s="139">
        <f t="shared" si="3"/>
        <v>0</v>
      </c>
      <c r="AF17" s="139">
        <f t="shared" si="3"/>
        <v>0</v>
      </c>
      <c r="AG17" s="4"/>
      <c r="AH17" s="123"/>
      <c r="AI17" s="129"/>
    </row>
    <row r="18" spans="2:35" ht="20.100000000000001" customHeight="1">
      <c r="B18" s="34">
        <v>2</v>
      </c>
      <c r="C18" s="35" t="s">
        <v>9</v>
      </c>
      <c r="D18" s="30"/>
      <c r="E18" s="140">
        <f>E20+E22+E24</f>
        <v>0</v>
      </c>
      <c r="F18" s="30"/>
      <c r="G18" s="166" t="e">
        <f>SUM(I18:AF18)</f>
        <v>#DIV/0!</v>
      </c>
      <c r="H18" s="30"/>
      <c r="I18" s="130" t="e">
        <f>I19/$E18</f>
        <v>#DIV/0!</v>
      </c>
      <c r="J18" s="131" t="e">
        <f t="shared" ref="J18:AF18" si="7">J19/$E18</f>
        <v>#DIV/0!</v>
      </c>
      <c r="K18" s="131" t="e">
        <f t="shared" si="7"/>
        <v>#DIV/0!</v>
      </c>
      <c r="L18" s="132" t="e">
        <f t="shared" si="7"/>
        <v>#DIV/0!</v>
      </c>
      <c r="M18" s="132" t="e">
        <f t="shared" si="7"/>
        <v>#DIV/0!</v>
      </c>
      <c r="N18" s="132" t="e">
        <f t="shared" si="7"/>
        <v>#DIV/0!</v>
      </c>
      <c r="O18" s="132" t="e">
        <f t="shared" si="7"/>
        <v>#DIV/0!</v>
      </c>
      <c r="P18" s="133" t="e">
        <f t="shared" si="7"/>
        <v>#DIV/0!</v>
      </c>
      <c r="Q18" s="133" t="e">
        <f t="shared" si="7"/>
        <v>#DIV/0!</v>
      </c>
      <c r="R18" s="133" t="e">
        <f t="shared" si="7"/>
        <v>#DIV/0!</v>
      </c>
      <c r="S18" s="133" t="e">
        <f t="shared" si="7"/>
        <v>#DIV/0!</v>
      </c>
      <c r="T18" s="133" t="e">
        <f t="shared" si="7"/>
        <v>#DIV/0!</v>
      </c>
      <c r="U18" s="133" t="e">
        <f t="shared" si="7"/>
        <v>#DIV/0!</v>
      </c>
      <c r="V18" s="133" t="e">
        <f t="shared" si="7"/>
        <v>#DIV/0!</v>
      </c>
      <c r="W18" s="134" t="e">
        <f t="shared" si="7"/>
        <v>#DIV/0!</v>
      </c>
      <c r="X18" s="133" t="e">
        <f t="shared" si="7"/>
        <v>#DIV/0!</v>
      </c>
      <c r="Y18" s="133" t="e">
        <f t="shared" si="7"/>
        <v>#DIV/0!</v>
      </c>
      <c r="Z18" s="133" t="e">
        <f t="shared" si="7"/>
        <v>#DIV/0!</v>
      </c>
      <c r="AA18" s="133" t="e">
        <f t="shared" si="7"/>
        <v>#DIV/0!</v>
      </c>
      <c r="AB18" s="133" t="e">
        <f t="shared" si="7"/>
        <v>#DIV/0!</v>
      </c>
      <c r="AC18" s="133" t="e">
        <f t="shared" si="7"/>
        <v>#DIV/0!</v>
      </c>
      <c r="AD18" s="133" t="e">
        <f t="shared" si="7"/>
        <v>#DIV/0!</v>
      </c>
      <c r="AE18" s="134" t="e">
        <f t="shared" si="7"/>
        <v>#DIV/0!</v>
      </c>
      <c r="AF18" s="134" t="e">
        <f t="shared" si="7"/>
        <v>#DIV/0!</v>
      </c>
      <c r="AG18" s="4"/>
      <c r="AH18" s="122"/>
    </row>
    <row r="19" spans="2:35" ht="20.100000000000001" customHeight="1">
      <c r="B19" s="31"/>
      <c r="C19" s="32"/>
      <c r="D19" s="30"/>
      <c r="E19" s="135"/>
      <c r="F19" s="30"/>
      <c r="G19" s="167"/>
      <c r="H19" s="30"/>
      <c r="I19" s="136">
        <f>I21+I23+I25</f>
        <v>0</v>
      </c>
      <c r="J19" s="136">
        <f>J21+J23+J25</f>
        <v>0</v>
      </c>
      <c r="K19" s="136">
        <f t="shared" ref="K19:AF19" si="8">K21+K23+K25</f>
        <v>0</v>
      </c>
      <c r="L19" s="136">
        <f t="shared" si="8"/>
        <v>0</v>
      </c>
      <c r="M19" s="136">
        <f t="shared" si="8"/>
        <v>0</v>
      </c>
      <c r="N19" s="136">
        <f t="shared" si="8"/>
        <v>0</v>
      </c>
      <c r="O19" s="136">
        <f t="shared" si="8"/>
        <v>0</v>
      </c>
      <c r="P19" s="136">
        <f t="shared" si="8"/>
        <v>0</v>
      </c>
      <c r="Q19" s="136">
        <f t="shared" si="8"/>
        <v>0</v>
      </c>
      <c r="R19" s="136">
        <f t="shared" si="8"/>
        <v>0</v>
      </c>
      <c r="S19" s="136">
        <f t="shared" si="8"/>
        <v>0</v>
      </c>
      <c r="T19" s="136">
        <f t="shared" si="8"/>
        <v>0</v>
      </c>
      <c r="U19" s="136">
        <f t="shared" si="8"/>
        <v>0</v>
      </c>
      <c r="V19" s="136">
        <f t="shared" si="8"/>
        <v>0</v>
      </c>
      <c r="W19" s="136">
        <f t="shared" si="8"/>
        <v>0</v>
      </c>
      <c r="X19" s="136">
        <f t="shared" si="8"/>
        <v>0</v>
      </c>
      <c r="Y19" s="136">
        <f t="shared" si="8"/>
        <v>0</v>
      </c>
      <c r="Z19" s="136">
        <f t="shared" si="8"/>
        <v>0</v>
      </c>
      <c r="AA19" s="136">
        <f t="shared" si="8"/>
        <v>0</v>
      </c>
      <c r="AB19" s="136">
        <f t="shared" si="8"/>
        <v>0</v>
      </c>
      <c r="AC19" s="136">
        <f t="shared" si="8"/>
        <v>0</v>
      </c>
      <c r="AD19" s="136">
        <f t="shared" si="8"/>
        <v>0</v>
      </c>
      <c r="AE19" s="136">
        <f t="shared" si="8"/>
        <v>0</v>
      </c>
      <c r="AF19" s="142">
        <f t="shared" si="8"/>
        <v>0</v>
      </c>
      <c r="AG19" s="4"/>
      <c r="AH19" s="123"/>
    </row>
    <row r="20" spans="2:35" ht="20.100000000000001" customHeight="1">
      <c r="B20" s="36" t="s">
        <v>14</v>
      </c>
      <c r="C20" s="37" t="s">
        <v>7</v>
      </c>
      <c r="D20" s="30"/>
      <c r="E20" s="151"/>
      <c r="F20" s="30"/>
      <c r="G20" s="166">
        <f>SUM(I20:AF20)</f>
        <v>0</v>
      </c>
      <c r="H20" s="30"/>
      <c r="I20" s="160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4"/>
      <c r="AG20" s="4"/>
      <c r="AH20" s="122"/>
    </row>
    <row r="21" spans="2:35" ht="20.100000000000001" customHeight="1">
      <c r="B21" s="38"/>
      <c r="C21" s="39"/>
      <c r="D21" s="30"/>
      <c r="E21" s="152"/>
      <c r="F21" s="30"/>
      <c r="G21" s="167"/>
      <c r="H21" s="30"/>
      <c r="I21" s="136">
        <f t="shared" ref="I21" si="9">I20*$E20</f>
        <v>0</v>
      </c>
      <c r="J21" s="137">
        <f t="shared" ref="J21:AF21" si="10">J20*$E20</f>
        <v>0</v>
      </c>
      <c r="K21" s="137">
        <f t="shared" si="10"/>
        <v>0</v>
      </c>
      <c r="L21" s="137">
        <f t="shared" si="10"/>
        <v>0</v>
      </c>
      <c r="M21" s="137">
        <f t="shared" si="10"/>
        <v>0</v>
      </c>
      <c r="N21" s="137">
        <f t="shared" si="10"/>
        <v>0</v>
      </c>
      <c r="O21" s="137">
        <f t="shared" si="10"/>
        <v>0</v>
      </c>
      <c r="P21" s="141">
        <f t="shared" si="10"/>
        <v>0</v>
      </c>
      <c r="Q21" s="138">
        <f t="shared" si="10"/>
        <v>0</v>
      </c>
      <c r="R21" s="138">
        <f t="shared" ref="R21:AC21" si="11">R20*$E20</f>
        <v>0</v>
      </c>
      <c r="S21" s="138">
        <f t="shared" si="11"/>
        <v>0</v>
      </c>
      <c r="T21" s="138">
        <f t="shared" si="11"/>
        <v>0</v>
      </c>
      <c r="U21" s="138">
        <f t="shared" si="11"/>
        <v>0</v>
      </c>
      <c r="V21" s="138">
        <f t="shared" si="11"/>
        <v>0</v>
      </c>
      <c r="W21" s="139">
        <f t="shared" si="11"/>
        <v>0</v>
      </c>
      <c r="X21" s="138">
        <f t="shared" si="11"/>
        <v>0</v>
      </c>
      <c r="Y21" s="138">
        <f t="shared" si="11"/>
        <v>0</v>
      </c>
      <c r="Z21" s="138">
        <f t="shared" ref="Z21:AB21" si="12">Z20*$E20</f>
        <v>0</v>
      </c>
      <c r="AA21" s="138">
        <f t="shared" ref="AA21" si="13">AA20*$E20</f>
        <v>0</v>
      </c>
      <c r="AB21" s="138">
        <f t="shared" si="12"/>
        <v>0</v>
      </c>
      <c r="AC21" s="138">
        <f t="shared" si="11"/>
        <v>0</v>
      </c>
      <c r="AD21" s="138">
        <f t="shared" si="10"/>
        <v>0</v>
      </c>
      <c r="AE21" s="139">
        <f t="shared" si="10"/>
        <v>0</v>
      </c>
      <c r="AF21" s="139">
        <f t="shared" si="10"/>
        <v>0</v>
      </c>
      <c r="AG21" s="4"/>
      <c r="AH21" s="123"/>
      <c r="AI21" s="129"/>
    </row>
    <row r="22" spans="2:35" ht="20.100000000000001" customHeight="1">
      <c r="B22" s="40" t="s">
        <v>15</v>
      </c>
      <c r="C22" s="42" t="s">
        <v>40</v>
      </c>
      <c r="D22" s="30"/>
      <c r="E22" s="153"/>
      <c r="F22" s="30"/>
      <c r="G22" s="166">
        <f>SUM(I22:AF22)</f>
        <v>0</v>
      </c>
      <c r="H22" s="30"/>
      <c r="I22" s="160"/>
      <c r="J22" s="161"/>
      <c r="K22" s="161"/>
      <c r="L22" s="162"/>
      <c r="M22" s="162"/>
      <c r="N22" s="162"/>
      <c r="O22" s="162"/>
      <c r="P22" s="163"/>
      <c r="Q22" s="163"/>
      <c r="R22" s="163"/>
      <c r="S22" s="163"/>
      <c r="T22" s="163"/>
      <c r="U22" s="163"/>
      <c r="V22" s="163"/>
      <c r="W22" s="164"/>
      <c r="X22" s="163"/>
      <c r="Y22" s="163"/>
      <c r="Z22" s="163"/>
      <c r="AA22" s="163"/>
      <c r="AB22" s="163"/>
      <c r="AC22" s="163"/>
      <c r="AD22" s="163"/>
      <c r="AE22" s="164"/>
      <c r="AF22" s="164"/>
      <c r="AG22" s="4"/>
      <c r="AH22" s="122"/>
    </row>
    <row r="23" spans="2:35" ht="20.100000000000001" customHeight="1">
      <c r="B23" s="41"/>
      <c r="C23" s="43"/>
      <c r="D23" s="30"/>
      <c r="E23" s="154"/>
      <c r="F23" s="30"/>
      <c r="G23" s="167"/>
      <c r="H23" s="30"/>
      <c r="I23" s="136">
        <f t="shared" ref="I23:Z23" si="14">I22*$E22</f>
        <v>0</v>
      </c>
      <c r="J23" s="137">
        <f t="shared" si="14"/>
        <v>0</v>
      </c>
      <c r="K23" s="137">
        <f t="shared" si="14"/>
        <v>0</v>
      </c>
      <c r="L23" s="137">
        <f t="shared" si="14"/>
        <v>0</v>
      </c>
      <c r="M23" s="137">
        <f t="shared" si="14"/>
        <v>0</v>
      </c>
      <c r="N23" s="137">
        <f t="shared" si="14"/>
        <v>0</v>
      </c>
      <c r="O23" s="137">
        <f t="shared" si="14"/>
        <v>0</v>
      </c>
      <c r="P23" s="138">
        <f t="shared" si="14"/>
        <v>0</v>
      </c>
      <c r="Q23" s="138">
        <f t="shared" si="14"/>
        <v>0</v>
      </c>
      <c r="R23" s="138">
        <f t="shared" si="14"/>
        <v>0</v>
      </c>
      <c r="S23" s="138">
        <f t="shared" si="14"/>
        <v>0</v>
      </c>
      <c r="T23" s="138">
        <f t="shared" si="14"/>
        <v>0</v>
      </c>
      <c r="U23" s="138">
        <f t="shared" si="14"/>
        <v>0</v>
      </c>
      <c r="V23" s="138">
        <f t="shared" si="14"/>
        <v>0</v>
      </c>
      <c r="W23" s="139">
        <f t="shared" si="14"/>
        <v>0</v>
      </c>
      <c r="X23" s="138">
        <f t="shared" si="14"/>
        <v>0</v>
      </c>
      <c r="Y23" s="138">
        <f t="shared" si="14"/>
        <v>0</v>
      </c>
      <c r="Z23" s="138">
        <f t="shared" si="14"/>
        <v>0</v>
      </c>
      <c r="AA23" s="138">
        <f t="shared" ref="AA23:AF25" si="15">AA22*$E22</f>
        <v>0</v>
      </c>
      <c r="AB23" s="138">
        <f t="shared" si="15"/>
        <v>0</v>
      </c>
      <c r="AC23" s="138">
        <f t="shared" si="15"/>
        <v>0</v>
      </c>
      <c r="AD23" s="138">
        <f t="shared" si="15"/>
        <v>0</v>
      </c>
      <c r="AE23" s="139">
        <f t="shared" si="15"/>
        <v>0</v>
      </c>
      <c r="AF23" s="139">
        <f t="shared" si="15"/>
        <v>0</v>
      </c>
      <c r="AG23" s="4"/>
      <c r="AH23" s="123"/>
      <c r="AI23" s="129"/>
    </row>
    <row r="24" spans="2:35" ht="20.100000000000001" customHeight="1">
      <c r="B24" s="40" t="s">
        <v>57</v>
      </c>
      <c r="C24" s="42" t="s">
        <v>58</v>
      </c>
      <c r="D24" s="30"/>
      <c r="E24" s="153"/>
      <c r="F24" s="30"/>
      <c r="G24" s="166">
        <f>SUM(I24:AF24)</f>
        <v>0</v>
      </c>
      <c r="H24" s="30"/>
      <c r="I24" s="160"/>
      <c r="J24" s="161"/>
      <c r="K24" s="161"/>
      <c r="L24" s="162"/>
      <c r="M24" s="162"/>
      <c r="N24" s="162"/>
      <c r="O24" s="162"/>
      <c r="P24" s="163"/>
      <c r="Q24" s="163"/>
      <c r="R24" s="163"/>
      <c r="S24" s="163"/>
      <c r="T24" s="163"/>
      <c r="U24" s="163"/>
      <c r="V24" s="163"/>
      <c r="W24" s="164"/>
      <c r="X24" s="163"/>
      <c r="Y24" s="163"/>
      <c r="Z24" s="163"/>
      <c r="AA24" s="163"/>
      <c r="AB24" s="163"/>
      <c r="AC24" s="163"/>
      <c r="AD24" s="163"/>
      <c r="AE24" s="164"/>
      <c r="AF24" s="164"/>
      <c r="AG24" s="4"/>
      <c r="AH24" s="122"/>
    </row>
    <row r="25" spans="2:35" ht="20.100000000000001" customHeight="1">
      <c r="B25" s="41"/>
      <c r="C25" s="43"/>
      <c r="D25" s="30"/>
      <c r="E25" s="154"/>
      <c r="F25" s="30"/>
      <c r="G25" s="167"/>
      <c r="H25" s="30"/>
      <c r="I25" s="136">
        <f t="shared" ref="I25:AD25" si="16">I24*$E24</f>
        <v>0</v>
      </c>
      <c r="J25" s="137">
        <f t="shared" si="16"/>
        <v>0</v>
      </c>
      <c r="K25" s="137">
        <f t="shared" si="16"/>
        <v>0</v>
      </c>
      <c r="L25" s="137">
        <f t="shared" si="16"/>
        <v>0</v>
      </c>
      <c r="M25" s="137">
        <f t="shared" si="16"/>
        <v>0</v>
      </c>
      <c r="N25" s="137">
        <f t="shared" si="16"/>
        <v>0</v>
      </c>
      <c r="O25" s="137">
        <f t="shared" si="16"/>
        <v>0</v>
      </c>
      <c r="P25" s="138">
        <f t="shared" si="16"/>
        <v>0</v>
      </c>
      <c r="Q25" s="138">
        <f t="shared" si="16"/>
        <v>0</v>
      </c>
      <c r="R25" s="138">
        <f t="shared" ref="R25:AC25" si="17">R24*$E24</f>
        <v>0</v>
      </c>
      <c r="S25" s="138">
        <f t="shared" si="17"/>
        <v>0</v>
      </c>
      <c r="T25" s="138">
        <f t="shared" si="17"/>
        <v>0</v>
      </c>
      <c r="U25" s="138">
        <f t="shared" si="17"/>
        <v>0</v>
      </c>
      <c r="V25" s="138">
        <f t="shared" si="17"/>
        <v>0</v>
      </c>
      <c r="W25" s="139">
        <f t="shared" si="17"/>
        <v>0</v>
      </c>
      <c r="X25" s="138">
        <f t="shared" si="17"/>
        <v>0</v>
      </c>
      <c r="Y25" s="138">
        <f t="shared" si="17"/>
        <v>0</v>
      </c>
      <c r="Z25" s="138">
        <f t="shared" ref="Z25:AB25" si="18">Z24*$E24</f>
        <v>0</v>
      </c>
      <c r="AA25" s="138">
        <f t="shared" si="15"/>
        <v>0</v>
      </c>
      <c r="AB25" s="138">
        <f t="shared" si="18"/>
        <v>0</v>
      </c>
      <c r="AC25" s="138">
        <f t="shared" si="17"/>
        <v>0</v>
      </c>
      <c r="AD25" s="138">
        <f t="shared" si="16"/>
        <v>0</v>
      </c>
      <c r="AE25" s="139">
        <f t="shared" ref="AE25:AF25" si="19">AE24*$E24</f>
        <v>0</v>
      </c>
      <c r="AF25" s="139">
        <f t="shared" si="19"/>
        <v>0</v>
      </c>
      <c r="AG25" s="4"/>
      <c r="AH25" s="123"/>
      <c r="AI25" s="129"/>
    </row>
    <row r="26" spans="2:35" ht="20.100000000000001" customHeight="1">
      <c r="B26" s="34">
        <v>3</v>
      </c>
      <c r="C26" s="35" t="s">
        <v>8</v>
      </c>
      <c r="D26" s="30"/>
      <c r="E26" s="155"/>
      <c r="F26" s="30"/>
      <c r="G26" s="166">
        <f>SUM(I26:AF26)</f>
        <v>0</v>
      </c>
      <c r="H26" s="3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5"/>
      <c r="AG26" s="4"/>
      <c r="AH26" s="122"/>
    </row>
    <row r="27" spans="2:35" ht="20.100000000000001" customHeight="1">
      <c r="B27" s="31"/>
      <c r="C27" s="32"/>
      <c r="D27" s="30"/>
      <c r="E27" s="150"/>
      <c r="F27" s="30"/>
      <c r="G27" s="168"/>
      <c r="H27" s="30"/>
      <c r="I27" s="136">
        <f t="shared" ref="I27:AF27" si="20">I26*$E26</f>
        <v>0</v>
      </c>
      <c r="J27" s="136">
        <f t="shared" si="20"/>
        <v>0</v>
      </c>
      <c r="K27" s="136">
        <f t="shared" si="20"/>
        <v>0</v>
      </c>
      <c r="L27" s="136">
        <f t="shared" si="20"/>
        <v>0</v>
      </c>
      <c r="M27" s="136">
        <f t="shared" si="20"/>
        <v>0</v>
      </c>
      <c r="N27" s="136">
        <f t="shared" si="20"/>
        <v>0</v>
      </c>
      <c r="O27" s="136">
        <f t="shared" si="20"/>
        <v>0</v>
      </c>
      <c r="P27" s="136">
        <f t="shared" si="20"/>
        <v>0</v>
      </c>
      <c r="Q27" s="136">
        <f t="shared" si="20"/>
        <v>0</v>
      </c>
      <c r="R27" s="136">
        <f t="shared" si="20"/>
        <v>0</v>
      </c>
      <c r="S27" s="136">
        <f t="shared" si="20"/>
        <v>0</v>
      </c>
      <c r="T27" s="136">
        <f t="shared" si="20"/>
        <v>0</v>
      </c>
      <c r="U27" s="136">
        <f t="shared" si="20"/>
        <v>0</v>
      </c>
      <c r="V27" s="136">
        <f t="shared" si="20"/>
        <v>0</v>
      </c>
      <c r="W27" s="136">
        <f t="shared" si="20"/>
        <v>0</v>
      </c>
      <c r="X27" s="136">
        <f t="shared" ref="X27:AC27" si="21">X26*$E26</f>
        <v>0</v>
      </c>
      <c r="Y27" s="136">
        <f t="shared" si="21"/>
        <v>0</v>
      </c>
      <c r="Z27" s="136">
        <f t="shared" ref="Z27:AB27" si="22">Z26*$E26</f>
        <v>0</v>
      </c>
      <c r="AA27" s="136">
        <f t="shared" ref="AA27" si="23">AA26*$E26</f>
        <v>0</v>
      </c>
      <c r="AB27" s="136">
        <f t="shared" si="22"/>
        <v>0</v>
      </c>
      <c r="AC27" s="136">
        <f t="shared" si="21"/>
        <v>0</v>
      </c>
      <c r="AD27" s="136">
        <f t="shared" si="20"/>
        <v>0</v>
      </c>
      <c r="AE27" s="136">
        <f t="shared" si="20"/>
        <v>0</v>
      </c>
      <c r="AF27" s="142">
        <f t="shared" si="20"/>
        <v>0</v>
      </c>
      <c r="AG27" s="4"/>
      <c r="AH27" s="123"/>
      <c r="AI27" s="129"/>
    </row>
    <row r="28" spans="2:35" ht="20.100000000000001" customHeight="1">
      <c r="B28" s="34">
        <v>4</v>
      </c>
      <c r="C28" s="127" t="s">
        <v>10</v>
      </c>
      <c r="D28" s="30"/>
      <c r="E28" s="155"/>
      <c r="F28" s="30"/>
      <c r="G28" s="166">
        <f>SUM(I28:AF28)</f>
        <v>0</v>
      </c>
      <c r="H28" s="3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5"/>
      <c r="AG28" s="4"/>
      <c r="AH28" s="122"/>
    </row>
    <row r="29" spans="2:35" ht="20.100000000000001" customHeight="1">
      <c r="B29" s="31"/>
      <c r="C29" s="126"/>
      <c r="D29" s="30"/>
      <c r="E29" s="150"/>
      <c r="F29" s="30"/>
      <c r="G29" s="167"/>
      <c r="H29" s="30"/>
      <c r="I29" s="136">
        <f t="shared" ref="I29:AF29" si="24">I28*$E28</f>
        <v>0</v>
      </c>
      <c r="J29" s="137">
        <f t="shared" si="24"/>
        <v>0</v>
      </c>
      <c r="K29" s="137">
        <f t="shared" si="24"/>
        <v>0</v>
      </c>
      <c r="L29" s="137">
        <f t="shared" si="24"/>
        <v>0</v>
      </c>
      <c r="M29" s="137">
        <f t="shared" si="24"/>
        <v>0</v>
      </c>
      <c r="N29" s="137">
        <f t="shared" si="24"/>
        <v>0</v>
      </c>
      <c r="O29" s="137">
        <f t="shared" si="24"/>
        <v>0</v>
      </c>
      <c r="P29" s="138">
        <f t="shared" si="24"/>
        <v>0</v>
      </c>
      <c r="Q29" s="138">
        <f t="shared" si="24"/>
        <v>0</v>
      </c>
      <c r="R29" s="138">
        <f t="shared" ref="R29:AC29" si="25">R28*$E28</f>
        <v>0</v>
      </c>
      <c r="S29" s="138">
        <f t="shared" si="25"/>
        <v>0</v>
      </c>
      <c r="T29" s="138">
        <f t="shared" si="25"/>
        <v>0</v>
      </c>
      <c r="U29" s="138">
        <f t="shared" si="25"/>
        <v>0</v>
      </c>
      <c r="V29" s="138">
        <f t="shared" si="25"/>
        <v>0</v>
      </c>
      <c r="W29" s="139">
        <f t="shared" si="25"/>
        <v>0</v>
      </c>
      <c r="X29" s="138">
        <f t="shared" si="25"/>
        <v>0</v>
      </c>
      <c r="Y29" s="138">
        <f t="shared" si="25"/>
        <v>0</v>
      </c>
      <c r="Z29" s="138">
        <f t="shared" ref="Z29:AB29" si="26">Z28*$E28</f>
        <v>0</v>
      </c>
      <c r="AA29" s="138">
        <f t="shared" ref="AA29" si="27">AA28*$E28</f>
        <v>0</v>
      </c>
      <c r="AB29" s="138">
        <f t="shared" si="26"/>
        <v>0</v>
      </c>
      <c r="AC29" s="138">
        <f t="shared" si="25"/>
        <v>0</v>
      </c>
      <c r="AD29" s="138">
        <f t="shared" si="24"/>
        <v>0</v>
      </c>
      <c r="AE29" s="139">
        <f t="shared" si="24"/>
        <v>0</v>
      </c>
      <c r="AF29" s="139">
        <f t="shared" si="24"/>
        <v>0</v>
      </c>
      <c r="AG29" s="4"/>
      <c r="AH29" s="123"/>
      <c r="AI29" s="129"/>
    </row>
    <row r="30" spans="2:35" ht="20.100000000000001" customHeight="1">
      <c r="B30" s="34">
        <v>5</v>
      </c>
      <c r="C30" s="127" t="s">
        <v>49</v>
      </c>
      <c r="D30" s="30"/>
      <c r="E30" s="155"/>
      <c r="F30" s="30"/>
      <c r="G30" s="166">
        <f>SUM(I30:AF30)</f>
        <v>0</v>
      </c>
      <c r="H30" s="3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0"/>
      <c r="AE30" s="160"/>
      <c r="AF30" s="165"/>
      <c r="AG30" s="4"/>
      <c r="AH30" s="122"/>
    </row>
    <row r="31" spans="2:35" ht="20.100000000000001" customHeight="1">
      <c r="B31" s="31"/>
      <c r="C31" s="32"/>
      <c r="D31" s="30"/>
      <c r="E31" s="150"/>
      <c r="F31" s="30"/>
      <c r="G31" s="167"/>
      <c r="H31" s="30"/>
      <c r="I31" s="136">
        <f t="shared" ref="I31:AF31" si="28">I30*$E30</f>
        <v>0</v>
      </c>
      <c r="J31" s="137">
        <f t="shared" si="28"/>
        <v>0</v>
      </c>
      <c r="K31" s="137">
        <f t="shared" si="28"/>
        <v>0</v>
      </c>
      <c r="L31" s="137">
        <f t="shared" si="28"/>
        <v>0</v>
      </c>
      <c r="M31" s="137">
        <f t="shared" si="28"/>
        <v>0</v>
      </c>
      <c r="N31" s="137">
        <f t="shared" si="28"/>
        <v>0</v>
      </c>
      <c r="O31" s="137">
        <f t="shared" si="28"/>
        <v>0</v>
      </c>
      <c r="P31" s="138">
        <f t="shared" si="28"/>
        <v>0</v>
      </c>
      <c r="Q31" s="138">
        <f t="shared" si="28"/>
        <v>0</v>
      </c>
      <c r="R31" s="138">
        <f t="shared" si="28"/>
        <v>0</v>
      </c>
      <c r="S31" s="138">
        <f t="shared" si="28"/>
        <v>0</v>
      </c>
      <c r="T31" s="138">
        <f t="shared" si="28"/>
        <v>0</v>
      </c>
      <c r="U31" s="138">
        <f t="shared" si="28"/>
        <v>0</v>
      </c>
      <c r="V31" s="138">
        <f t="shared" si="28"/>
        <v>0</v>
      </c>
      <c r="W31" s="139">
        <f t="shared" si="28"/>
        <v>0</v>
      </c>
      <c r="X31" s="138">
        <f t="shared" ref="X31:AC31" si="29">X30*$E30</f>
        <v>0</v>
      </c>
      <c r="Y31" s="138">
        <f t="shared" si="29"/>
        <v>0</v>
      </c>
      <c r="Z31" s="138">
        <f t="shared" ref="Z31:AB31" si="30">Z30*$E30</f>
        <v>0</v>
      </c>
      <c r="AA31" s="138">
        <f t="shared" ref="AA31" si="31">AA30*$E30</f>
        <v>0</v>
      </c>
      <c r="AB31" s="138">
        <f t="shared" si="30"/>
        <v>0</v>
      </c>
      <c r="AC31" s="138">
        <f t="shared" si="29"/>
        <v>0</v>
      </c>
      <c r="AD31" s="138">
        <f t="shared" si="28"/>
        <v>0</v>
      </c>
      <c r="AE31" s="139">
        <f t="shared" si="28"/>
        <v>0</v>
      </c>
      <c r="AF31" s="139">
        <f t="shared" si="28"/>
        <v>0</v>
      </c>
      <c r="AG31" s="4"/>
      <c r="AH31" s="123"/>
      <c r="AI31" s="129"/>
    </row>
    <row r="32" spans="2:35" ht="20.100000000000001" customHeight="1">
      <c r="B32" s="34">
        <v>6</v>
      </c>
      <c r="C32" s="35" t="s">
        <v>25</v>
      </c>
      <c r="D32" s="30"/>
      <c r="E32" s="140">
        <f>E34</f>
        <v>0</v>
      </c>
      <c r="F32" s="30"/>
      <c r="G32" s="166" t="e">
        <f>SUM(I32:AF32)</f>
        <v>#DIV/0!</v>
      </c>
      <c r="H32" s="30"/>
      <c r="I32" s="130" t="e">
        <f>I33/$E32</f>
        <v>#DIV/0!</v>
      </c>
      <c r="J32" s="131" t="e">
        <f t="shared" ref="J32:AF32" si="32">J33/$E32</f>
        <v>#DIV/0!</v>
      </c>
      <c r="K32" s="131" t="e">
        <f t="shared" si="32"/>
        <v>#DIV/0!</v>
      </c>
      <c r="L32" s="132" t="e">
        <f t="shared" si="32"/>
        <v>#DIV/0!</v>
      </c>
      <c r="M32" s="132" t="e">
        <f t="shared" si="32"/>
        <v>#DIV/0!</v>
      </c>
      <c r="N32" s="132" t="e">
        <f t="shared" si="32"/>
        <v>#DIV/0!</v>
      </c>
      <c r="O32" s="132" t="e">
        <f t="shared" si="32"/>
        <v>#DIV/0!</v>
      </c>
      <c r="P32" s="133" t="e">
        <f t="shared" si="32"/>
        <v>#DIV/0!</v>
      </c>
      <c r="Q32" s="133" t="e">
        <f t="shared" si="32"/>
        <v>#DIV/0!</v>
      </c>
      <c r="R32" s="133" t="e">
        <f t="shared" si="32"/>
        <v>#DIV/0!</v>
      </c>
      <c r="S32" s="133" t="e">
        <f t="shared" si="32"/>
        <v>#DIV/0!</v>
      </c>
      <c r="T32" s="133" t="e">
        <f t="shared" si="32"/>
        <v>#DIV/0!</v>
      </c>
      <c r="U32" s="133" t="e">
        <f t="shared" si="32"/>
        <v>#DIV/0!</v>
      </c>
      <c r="V32" s="133" t="e">
        <f t="shared" si="32"/>
        <v>#DIV/0!</v>
      </c>
      <c r="W32" s="134" t="e">
        <f t="shared" si="32"/>
        <v>#DIV/0!</v>
      </c>
      <c r="X32" s="133" t="e">
        <f t="shared" si="32"/>
        <v>#DIV/0!</v>
      </c>
      <c r="Y32" s="133" t="e">
        <f t="shared" si="32"/>
        <v>#DIV/0!</v>
      </c>
      <c r="Z32" s="133" t="e">
        <f t="shared" si="32"/>
        <v>#DIV/0!</v>
      </c>
      <c r="AA32" s="133" t="e">
        <f t="shared" si="32"/>
        <v>#DIV/0!</v>
      </c>
      <c r="AB32" s="133" t="e">
        <f t="shared" si="32"/>
        <v>#DIV/0!</v>
      </c>
      <c r="AC32" s="133" t="e">
        <f t="shared" si="32"/>
        <v>#DIV/0!</v>
      </c>
      <c r="AD32" s="133" t="e">
        <f t="shared" si="32"/>
        <v>#DIV/0!</v>
      </c>
      <c r="AE32" s="134" t="e">
        <f t="shared" si="32"/>
        <v>#DIV/0!</v>
      </c>
      <c r="AF32" s="134" t="e">
        <f t="shared" si="32"/>
        <v>#DIV/0!</v>
      </c>
      <c r="AG32" s="4"/>
      <c r="AH32" s="122"/>
    </row>
    <row r="33" spans="2:35" ht="20.100000000000001" customHeight="1">
      <c r="B33" s="31"/>
      <c r="C33" s="32"/>
      <c r="D33" s="30"/>
      <c r="E33" s="135"/>
      <c r="F33" s="30"/>
      <c r="G33" s="167"/>
      <c r="H33" s="30"/>
      <c r="I33" s="136">
        <f t="shared" ref="I33:AF33" si="33">I35</f>
        <v>0</v>
      </c>
      <c r="J33" s="136">
        <f t="shared" si="33"/>
        <v>0</v>
      </c>
      <c r="K33" s="136">
        <f t="shared" si="33"/>
        <v>0</v>
      </c>
      <c r="L33" s="136">
        <f t="shared" si="33"/>
        <v>0</v>
      </c>
      <c r="M33" s="136">
        <f t="shared" si="33"/>
        <v>0</v>
      </c>
      <c r="N33" s="136">
        <f t="shared" si="33"/>
        <v>0</v>
      </c>
      <c r="O33" s="136">
        <f t="shared" si="33"/>
        <v>0</v>
      </c>
      <c r="P33" s="136">
        <f t="shared" si="33"/>
        <v>0</v>
      </c>
      <c r="Q33" s="136">
        <f t="shared" si="33"/>
        <v>0</v>
      </c>
      <c r="R33" s="136">
        <f t="shared" si="33"/>
        <v>0</v>
      </c>
      <c r="S33" s="136">
        <f t="shared" si="33"/>
        <v>0</v>
      </c>
      <c r="T33" s="136">
        <f t="shared" si="33"/>
        <v>0</v>
      </c>
      <c r="U33" s="136">
        <f t="shared" si="33"/>
        <v>0</v>
      </c>
      <c r="V33" s="136">
        <f t="shared" si="33"/>
        <v>0</v>
      </c>
      <c r="W33" s="136">
        <f t="shared" si="33"/>
        <v>0</v>
      </c>
      <c r="X33" s="136">
        <f t="shared" ref="X33:AC33" si="34">X35</f>
        <v>0</v>
      </c>
      <c r="Y33" s="136">
        <f t="shared" si="34"/>
        <v>0</v>
      </c>
      <c r="Z33" s="136">
        <f t="shared" ref="Z33:AB33" si="35">Z35</f>
        <v>0</v>
      </c>
      <c r="AA33" s="136">
        <f t="shared" ref="AA33" si="36">AA35</f>
        <v>0</v>
      </c>
      <c r="AB33" s="136">
        <f t="shared" si="35"/>
        <v>0</v>
      </c>
      <c r="AC33" s="136">
        <f t="shared" si="34"/>
        <v>0</v>
      </c>
      <c r="AD33" s="136">
        <f t="shared" si="33"/>
        <v>0</v>
      </c>
      <c r="AE33" s="136">
        <f t="shared" si="33"/>
        <v>0</v>
      </c>
      <c r="AF33" s="142">
        <f t="shared" si="33"/>
        <v>0</v>
      </c>
      <c r="AG33" s="4"/>
      <c r="AH33" s="123"/>
    </row>
    <row r="34" spans="2:35" ht="20.100000000000001" customHeight="1">
      <c r="B34" s="44" t="s">
        <v>26</v>
      </c>
      <c r="C34" s="45" t="s">
        <v>43</v>
      </c>
      <c r="D34" s="30"/>
      <c r="E34" s="156"/>
      <c r="F34" s="30"/>
      <c r="G34" s="166">
        <f>SUM(I34:AF34)</f>
        <v>0</v>
      </c>
      <c r="H34" s="30"/>
      <c r="I34" s="160"/>
      <c r="J34" s="161"/>
      <c r="K34" s="161"/>
      <c r="L34" s="161"/>
      <c r="M34" s="162"/>
      <c r="N34" s="162"/>
      <c r="O34" s="162"/>
      <c r="P34" s="163"/>
      <c r="Q34" s="163"/>
      <c r="R34" s="163"/>
      <c r="S34" s="163"/>
      <c r="T34" s="163"/>
      <c r="U34" s="163"/>
      <c r="V34" s="163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4"/>
      <c r="AH34" s="122"/>
    </row>
    <row r="35" spans="2:35" ht="20.100000000000001" customHeight="1">
      <c r="B35" s="46"/>
      <c r="C35" s="47"/>
      <c r="D35" s="30"/>
      <c r="E35" s="157"/>
      <c r="F35" s="30"/>
      <c r="G35" s="167"/>
      <c r="H35" s="30"/>
      <c r="I35" s="136">
        <f t="shared" ref="I35:AF35" si="37">I34*$E34</f>
        <v>0</v>
      </c>
      <c r="J35" s="137">
        <f t="shared" si="37"/>
        <v>0</v>
      </c>
      <c r="K35" s="137">
        <f t="shared" si="37"/>
        <v>0</v>
      </c>
      <c r="L35" s="137">
        <f t="shared" si="37"/>
        <v>0</v>
      </c>
      <c r="M35" s="137">
        <f t="shared" si="37"/>
        <v>0</v>
      </c>
      <c r="N35" s="137">
        <f t="shared" si="37"/>
        <v>0</v>
      </c>
      <c r="O35" s="137">
        <f t="shared" si="37"/>
        <v>0</v>
      </c>
      <c r="P35" s="138">
        <f t="shared" si="37"/>
        <v>0</v>
      </c>
      <c r="Q35" s="138">
        <f t="shared" si="37"/>
        <v>0</v>
      </c>
      <c r="R35" s="138">
        <f t="shared" ref="R35:AC35" si="38">R34*$E34</f>
        <v>0</v>
      </c>
      <c r="S35" s="138">
        <f t="shared" si="38"/>
        <v>0</v>
      </c>
      <c r="T35" s="138">
        <f t="shared" si="38"/>
        <v>0</v>
      </c>
      <c r="U35" s="138">
        <f t="shared" si="38"/>
        <v>0</v>
      </c>
      <c r="V35" s="138">
        <f t="shared" si="38"/>
        <v>0</v>
      </c>
      <c r="W35" s="139">
        <f t="shared" si="38"/>
        <v>0</v>
      </c>
      <c r="X35" s="138">
        <f t="shared" si="38"/>
        <v>0</v>
      </c>
      <c r="Y35" s="138">
        <f t="shared" si="38"/>
        <v>0</v>
      </c>
      <c r="Z35" s="138">
        <f t="shared" ref="Z35:AB35" si="39">Z34*$E34</f>
        <v>0</v>
      </c>
      <c r="AA35" s="138">
        <f t="shared" ref="AA35" si="40">AA34*$E34</f>
        <v>0</v>
      </c>
      <c r="AB35" s="138">
        <f t="shared" si="39"/>
        <v>0</v>
      </c>
      <c r="AC35" s="138">
        <f t="shared" si="38"/>
        <v>0</v>
      </c>
      <c r="AD35" s="138">
        <f t="shared" si="37"/>
        <v>0</v>
      </c>
      <c r="AE35" s="139">
        <f t="shared" si="37"/>
        <v>0</v>
      </c>
      <c r="AF35" s="139">
        <f t="shared" si="37"/>
        <v>0</v>
      </c>
      <c r="AG35" s="4"/>
      <c r="AH35" s="123"/>
      <c r="AI35" s="129"/>
    </row>
    <row r="36" spans="2:35" ht="20.100000000000001" customHeight="1">
      <c r="B36" s="34">
        <v>7</v>
      </c>
      <c r="C36" s="35" t="s">
        <v>11</v>
      </c>
      <c r="D36" s="30"/>
      <c r="E36" s="140">
        <f>E38+E40</f>
        <v>0</v>
      </c>
      <c r="F36" s="30"/>
      <c r="G36" s="166" t="e">
        <f>SUM(I36:AF36)</f>
        <v>#DIV/0!</v>
      </c>
      <c r="H36" s="30"/>
      <c r="I36" s="130" t="e">
        <f>I37/$E36</f>
        <v>#DIV/0!</v>
      </c>
      <c r="J36" s="131" t="e">
        <f t="shared" ref="J36:AF36" si="41">J37/$E36</f>
        <v>#DIV/0!</v>
      </c>
      <c r="K36" s="131" t="e">
        <f t="shared" si="41"/>
        <v>#DIV/0!</v>
      </c>
      <c r="L36" s="132" t="e">
        <f t="shared" si="41"/>
        <v>#DIV/0!</v>
      </c>
      <c r="M36" s="132" t="e">
        <f t="shared" si="41"/>
        <v>#DIV/0!</v>
      </c>
      <c r="N36" s="132" t="e">
        <f t="shared" si="41"/>
        <v>#DIV/0!</v>
      </c>
      <c r="O36" s="132" t="e">
        <f t="shared" si="41"/>
        <v>#DIV/0!</v>
      </c>
      <c r="P36" s="133" t="e">
        <f t="shared" si="41"/>
        <v>#DIV/0!</v>
      </c>
      <c r="Q36" s="133" t="e">
        <f t="shared" si="41"/>
        <v>#DIV/0!</v>
      </c>
      <c r="R36" s="133" t="e">
        <f t="shared" si="41"/>
        <v>#DIV/0!</v>
      </c>
      <c r="S36" s="133" t="e">
        <f t="shared" si="41"/>
        <v>#DIV/0!</v>
      </c>
      <c r="T36" s="133" t="e">
        <f t="shared" si="41"/>
        <v>#DIV/0!</v>
      </c>
      <c r="U36" s="133" t="e">
        <f t="shared" si="41"/>
        <v>#DIV/0!</v>
      </c>
      <c r="V36" s="133" t="e">
        <f t="shared" si="41"/>
        <v>#DIV/0!</v>
      </c>
      <c r="W36" s="134" t="e">
        <f t="shared" si="41"/>
        <v>#DIV/0!</v>
      </c>
      <c r="X36" s="133" t="e">
        <f t="shared" si="41"/>
        <v>#DIV/0!</v>
      </c>
      <c r="Y36" s="133" t="e">
        <f t="shared" si="41"/>
        <v>#DIV/0!</v>
      </c>
      <c r="Z36" s="133" t="e">
        <f t="shared" si="41"/>
        <v>#DIV/0!</v>
      </c>
      <c r="AA36" s="133" t="e">
        <f t="shared" si="41"/>
        <v>#DIV/0!</v>
      </c>
      <c r="AB36" s="133" t="e">
        <f t="shared" si="41"/>
        <v>#DIV/0!</v>
      </c>
      <c r="AC36" s="133" t="e">
        <f t="shared" si="41"/>
        <v>#DIV/0!</v>
      </c>
      <c r="AD36" s="133" t="e">
        <f t="shared" si="41"/>
        <v>#DIV/0!</v>
      </c>
      <c r="AE36" s="134" t="e">
        <f t="shared" si="41"/>
        <v>#DIV/0!</v>
      </c>
      <c r="AF36" s="134" t="e">
        <f t="shared" si="41"/>
        <v>#DIV/0!</v>
      </c>
      <c r="AG36" s="4"/>
      <c r="AH36" s="122"/>
    </row>
    <row r="37" spans="2:35" ht="20.100000000000001" customHeight="1">
      <c r="B37" s="31"/>
      <c r="C37" s="32"/>
      <c r="D37" s="30"/>
      <c r="E37" s="135"/>
      <c r="F37" s="30"/>
      <c r="G37" s="167"/>
      <c r="H37" s="30"/>
      <c r="I37" s="136">
        <f>I39+I41</f>
        <v>0</v>
      </c>
      <c r="J37" s="136">
        <f t="shared" ref="J37:AF37" si="42">J39+J41</f>
        <v>0</v>
      </c>
      <c r="K37" s="136">
        <f t="shared" si="42"/>
        <v>0</v>
      </c>
      <c r="L37" s="136">
        <f t="shared" si="42"/>
        <v>0</v>
      </c>
      <c r="M37" s="136">
        <f t="shared" si="42"/>
        <v>0</v>
      </c>
      <c r="N37" s="136">
        <f t="shared" si="42"/>
        <v>0</v>
      </c>
      <c r="O37" s="136">
        <f t="shared" si="42"/>
        <v>0</v>
      </c>
      <c r="P37" s="136">
        <f t="shared" si="42"/>
        <v>0</v>
      </c>
      <c r="Q37" s="136">
        <f t="shared" si="42"/>
        <v>0</v>
      </c>
      <c r="R37" s="136">
        <f t="shared" si="42"/>
        <v>0</v>
      </c>
      <c r="S37" s="136">
        <f t="shared" si="42"/>
        <v>0</v>
      </c>
      <c r="T37" s="136">
        <f t="shared" si="42"/>
        <v>0</v>
      </c>
      <c r="U37" s="136">
        <f t="shared" si="42"/>
        <v>0</v>
      </c>
      <c r="V37" s="136">
        <f t="shared" si="42"/>
        <v>0</v>
      </c>
      <c r="W37" s="136">
        <f t="shared" si="42"/>
        <v>0</v>
      </c>
      <c r="X37" s="136">
        <f t="shared" si="42"/>
        <v>0</v>
      </c>
      <c r="Y37" s="136">
        <f t="shared" si="42"/>
        <v>0</v>
      </c>
      <c r="Z37" s="136">
        <f t="shared" si="42"/>
        <v>0</v>
      </c>
      <c r="AA37" s="136">
        <f t="shared" si="42"/>
        <v>0</v>
      </c>
      <c r="AB37" s="136">
        <f t="shared" si="42"/>
        <v>0</v>
      </c>
      <c r="AC37" s="136">
        <f t="shared" si="42"/>
        <v>0</v>
      </c>
      <c r="AD37" s="136">
        <f t="shared" si="42"/>
        <v>0</v>
      </c>
      <c r="AE37" s="136">
        <f t="shared" si="42"/>
        <v>0</v>
      </c>
      <c r="AF37" s="142">
        <f t="shared" si="42"/>
        <v>0</v>
      </c>
      <c r="AG37" s="4"/>
      <c r="AH37" s="123"/>
    </row>
    <row r="38" spans="2:35" ht="20.100000000000001" customHeight="1">
      <c r="B38" s="44" t="s">
        <v>29</v>
      </c>
      <c r="C38" s="45" t="s">
        <v>41</v>
      </c>
      <c r="D38" s="30"/>
      <c r="E38" s="156"/>
      <c r="F38" s="30"/>
      <c r="G38" s="166">
        <f>SUM(I38:AF38)</f>
        <v>0</v>
      </c>
      <c r="H38" s="30"/>
      <c r="I38" s="160"/>
      <c r="J38" s="161"/>
      <c r="K38" s="161"/>
      <c r="L38" s="162"/>
      <c r="M38" s="162"/>
      <c r="N38" s="162"/>
      <c r="O38" s="162"/>
      <c r="P38" s="163"/>
      <c r="Q38" s="163"/>
      <c r="R38" s="163"/>
      <c r="S38" s="163"/>
      <c r="T38" s="163"/>
      <c r="U38" s="163"/>
      <c r="V38" s="163"/>
      <c r="W38" s="164"/>
      <c r="X38" s="163"/>
      <c r="Y38" s="163"/>
      <c r="Z38" s="163"/>
      <c r="AA38" s="163"/>
      <c r="AB38" s="163"/>
      <c r="AC38" s="163"/>
      <c r="AD38" s="163"/>
      <c r="AE38" s="164"/>
      <c r="AF38" s="164"/>
      <c r="AG38" s="4"/>
      <c r="AH38" s="122"/>
    </row>
    <row r="39" spans="2:35" ht="20.100000000000001" customHeight="1">
      <c r="B39" s="46"/>
      <c r="C39" s="47"/>
      <c r="D39" s="30"/>
      <c r="E39" s="157"/>
      <c r="F39" s="30"/>
      <c r="G39" s="167"/>
      <c r="H39" s="30"/>
      <c r="I39" s="136">
        <f t="shared" ref="I39:X41" si="43">I38*$E38</f>
        <v>0</v>
      </c>
      <c r="J39" s="137">
        <f t="shared" si="43"/>
        <v>0</v>
      </c>
      <c r="K39" s="137">
        <f t="shared" si="43"/>
        <v>0</v>
      </c>
      <c r="L39" s="137">
        <f t="shared" si="43"/>
        <v>0</v>
      </c>
      <c r="M39" s="137">
        <f t="shared" si="43"/>
        <v>0</v>
      </c>
      <c r="N39" s="137">
        <f t="shared" si="43"/>
        <v>0</v>
      </c>
      <c r="O39" s="137">
        <f t="shared" si="43"/>
        <v>0</v>
      </c>
      <c r="P39" s="138">
        <f t="shared" si="43"/>
        <v>0</v>
      </c>
      <c r="Q39" s="138">
        <f t="shared" si="43"/>
        <v>0</v>
      </c>
      <c r="R39" s="138">
        <f t="shared" si="43"/>
        <v>0</v>
      </c>
      <c r="S39" s="138">
        <f t="shared" si="43"/>
        <v>0</v>
      </c>
      <c r="T39" s="138">
        <f t="shared" si="43"/>
        <v>0</v>
      </c>
      <c r="U39" s="138">
        <f t="shared" si="43"/>
        <v>0</v>
      </c>
      <c r="V39" s="138">
        <f t="shared" si="43"/>
        <v>0</v>
      </c>
      <c r="W39" s="139">
        <f t="shared" si="43"/>
        <v>0</v>
      </c>
      <c r="X39" s="138">
        <f t="shared" si="43"/>
        <v>0</v>
      </c>
      <c r="Y39" s="138">
        <f t="shared" ref="Y39:Z39" si="44">Y38*$E38</f>
        <v>0</v>
      </c>
      <c r="Z39" s="138">
        <f t="shared" si="44"/>
        <v>0</v>
      </c>
      <c r="AA39" s="138">
        <f t="shared" ref="AA39:AF41" si="45">AA38*$E38</f>
        <v>0</v>
      </c>
      <c r="AB39" s="138">
        <f t="shared" si="45"/>
        <v>0</v>
      </c>
      <c r="AC39" s="138">
        <f t="shared" si="45"/>
        <v>0</v>
      </c>
      <c r="AD39" s="138">
        <f t="shared" si="45"/>
        <v>0</v>
      </c>
      <c r="AE39" s="139">
        <f t="shared" si="45"/>
        <v>0</v>
      </c>
      <c r="AF39" s="139">
        <f t="shared" si="45"/>
        <v>0</v>
      </c>
      <c r="AG39" s="4"/>
      <c r="AH39" s="123"/>
      <c r="AI39" s="129"/>
    </row>
    <row r="40" spans="2:35" ht="20.100000000000001" customHeight="1">
      <c r="B40" s="44" t="s">
        <v>59</v>
      </c>
      <c r="C40" s="45" t="s">
        <v>60</v>
      </c>
      <c r="D40" s="30"/>
      <c r="E40" s="156"/>
      <c r="F40" s="30"/>
      <c r="G40" s="166">
        <f>SUM(I40:AF40)</f>
        <v>0</v>
      </c>
      <c r="H40" s="30"/>
      <c r="I40" s="160"/>
      <c r="J40" s="161"/>
      <c r="K40" s="161"/>
      <c r="L40" s="162"/>
      <c r="M40" s="162"/>
      <c r="N40" s="162"/>
      <c r="O40" s="162"/>
      <c r="P40" s="163"/>
      <c r="Q40" s="163"/>
      <c r="R40" s="163"/>
      <c r="S40" s="163"/>
      <c r="T40" s="163"/>
      <c r="U40" s="163"/>
      <c r="V40" s="163"/>
      <c r="W40" s="164"/>
      <c r="X40" s="163"/>
      <c r="Y40" s="163"/>
      <c r="Z40" s="163"/>
      <c r="AA40" s="163"/>
      <c r="AB40" s="163"/>
      <c r="AC40" s="163"/>
      <c r="AD40" s="163"/>
      <c r="AE40" s="164"/>
      <c r="AF40" s="164"/>
      <c r="AG40" s="4"/>
      <c r="AH40" s="122"/>
    </row>
    <row r="41" spans="2:35" ht="20.100000000000001" customHeight="1">
      <c r="B41" s="46"/>
      <c r="C41" s="47"/>
      <c r="D41" s="30"/>
      <c r="E41" s="157"/>
      <c r="F41" s="30"/>
      <c r="G41" s="167"/>
      <c r="H41" s="30"/>
      <c r="I41" s="136">
        <f t="shared" si="43"/>
        <v>0</v>
      </c>
      <c r="J41" s="137">
        <f t="shared" ref="J41:AF41" si="46">J40*$E40</f>
        <v>0</v>
      </c>
      <c r="K41" s="137">
        <f t="shared" si="46"/>
        <v>0</v>
      </c>
      <c r="L41" s="137">
        <f t="shared" si="46"/>
        <v>0</v>
      </c>
      <c r="M41" s="137">
        <f t="shared" si="46"/>
        <v>0</v>
      </c>
      <c r="N41" s="137">
        <f t="shared" si="46"/>
        <v>0</v>
      </c>
      <c r="O41" s="137">
        <f t="shared" si="46"/>
        <v>0</v>
      </c>
      <c r="P41" s="138">
        <f t="shared" si="46"/>
        <v>0</v>
      </c>
      <c r="Q41" s="138">
        <f t="shared" si="46"/>
        <v>0</v>
      </c>
      <c r="R41" s="138">
        <f t="shared" ref="R41:AC41" si="47">R40*$E40</f>
        <v>0</v>
      </c>
      <c r="S41" s="138">
        <f t="shared" si="47"/>
        <v>0</v>
      </c>
      <c r="T41" s="138">
        <f t="shared" si="47"/>
        <v>0</v>
      </c>
      <c r="U41" s="138">
        <f t="shared" si="47"/>
        <v>0</v>
      </c>
      <c r="V41" s="138">
        <f t="shared" si="47"/>
        <v>0</v>
      </c>
      <c r="W41" s="139">
        <f t="shared" si="47"/>
        <v>0</v>
      </c>
      <c r="X41" s="138">
        <f t="shared" si="47"/>
        <v>0</v>
      </c>
      <c r="Y41" s="138">
        <f t="shared" si="47"/>
        <v>0</v>
      </c>
      <c r="Z41" s="138">
        <f t="shared" ref="Z41:AB41" si="48">Z40*$E40</f>
        <v>0</v>
      </c>
      <c r="AA41" s="138">
        <f t="shared" si="45"/>
        <v>0</v>
      </c>
      <c r="AB41" s="138">
        <f t="shared" si="48"/>
        <v>0</v>
      </c>
      <c r="AC41" s="138">
        <f t="shared" si="47"/>
        <v>0</v>
      </c>
      <c r="AD41" s="138">
        <f t="shared" si="46"/>
        <v>0</v>
      </c>
      <c r="AE41" s="139">
        <f t="shared" si="46"/>
        <v>0</v>
      </c>
      <c r="AF41" s="139">
        <f t="shared" si="46"/>
        <v>0</v>
      </c>
      <c r="AG41" s="4"/>
      <c r="AH41" s="123"/>
      <c r="AI41" s="129"/>
    </row>
    <row r="42" spans="2:35" ht="20.100000000000001" customHeight="1">
      <c r="B42" s="34">
        <v>8</v>
      </c>
      <c r="C42" s="35" t="s">
        <v>3</v>
      </c>
      <c r="D42" s="30"/>
      <c r="E42" s="140">
        <f>E44+E46+E48</f>
        <v>0</v>
      </c>
      <c r="F42" s="30"/>
      <c r="G42" s="166" t="e">
        <f>SUM(I42:AF42)</f>
        <v>#DIV/0!</v>
      </c>
      <c r="H42" s="30"/>
      <c r="I42" s="130" t="e">
        <f>I43/$E42</f>
        <v>#DIV/0!</v>
      </c>
      <c r="J42" s="131" t="e">
        <f t="shared" ref="J42:AF42" si="49">J43/$E42</f>
        <v>#DIV/0!</v>
      </c>
      <c r="K42" s="131" t="e">
        <f t="shared" si="49"/>
        <v>#DIV/0!</v>
      </c>
      <c r="L42" s="132" t="e">
        <f t="shared" si="49"/>
        <v>#DIV/0!</v>
      </c>
      <c r="M42" s="132" t="e">
        <f t="shared" si="49"/>
        <v>#DIV/0!</v>
      </c>
      <c r="N42" s="132" t="e">
        <f t="shared" si="49"/>
        <v>#DIV/0!</v>
      </c>
      <c r="O42" s="132" t="e">
        <f t="shared" si="49"/>
        <v>#DIV/0!</v>
      </c>
      <c r="P42" s="133" t="e">
        <f t="shared" si="49"/>
        <v>#DIV/0!</v>
      </c>
      <c r="Q42" s="133" t="e">
        <f t="shared" si="49"/>
        <v>#DIV/0!</v>
      </c>
      <c r="R42" s="133" t="e">
        <f t="shared" si="49"/>
        <v>#DIV/0!</v>
      </c>
      <c r="S42" s="133" t="e">
        <f t="shared" si="49"/>
        <v>#DIV/0!</v>
      </c>
      <c r="T42" s="133" t="e">
        <f t="shared" si="49"/>
        <v>#DIV/0!</v>
      </c>
      <c r="U42" s="133" t="e">
        <f t="shared" si="49"/>
        <v>#DIV/0!</v>
      </c>
      <c r="V42" s="133" t="e">
        <f t="shared" si="49"/>
        <v>#DIV/0!</v>
      </c>
      <c r="W42" s="134" t="e">
        <f t="shared" si="49"/>
        <v>#DIV/0!</v>
      </c>
      <c r="X42" s="133" t="e">
        <f t="shared" si="49"/>
        <v>#DIV/0!</v>
      </c>
      <c r="Y42" s="133" t="e">
        <f t="shared" si="49"/>
        <v>#DIV/0!</v>
      </c>
      <c r="Z42" s="133" t="e">
        <f t="shared" si="49"/>
        <v>#DIV/0!</v>
      </c>
      <c r="AA42" s="133" t="e">
        <f t="shared" si="49"/>
        <v>#DIV/0!</v>
      </c>
      <c r="AB42" s="133" t="e">
        <f t="shared" si="49"/>
        <v>#DIV/0!</v>
      </c>
      <c r="AC42" s="133" t="e">
        <f t="shared" si="49"/>
        <v>#DIV/0!</v>
      </c>
      <c r="AD42" s="133" t="e">
        <f t="shared" si="49"/>
        <v>#DIV/0!</v>
      </c>
      <c r="AE42" s="134" t="e">
        <f t="shared" si="49"/>
        <v>#DIV/0!</v>
      </c>
      <c r="AF42" s="134" t="e">
        <f t="shared" si="49"/>
        <v>#DIV/0!</v>
      </c>
      <c r="AG42" s="4"/>
      <c r="AH42" s="122"/>
    </row>
    <row r="43" spans="2:35" ht="20.100000000000001" customHeight="1">
      <c r="B43" s="31"/>
      <c r="C43" s="32"/>
      <c r="D43" s="30"/>
      <c r="E43" s="135"/>
      <c r="F43" s="30"/>
      <c r="G43" s="167"/>
      <c r="H43" s="30"/>
      <c r="I43" s="136">
        <f>I45+I47+I49</f>
        <v>0</v>
      </c>
      <c r="J43" s="136">
        <f t="shared" ref="J43:AF43" si="50">J45+J47+J49</f>
        <v>0</v>
      </c>
      <c r="K43" s="136">
        <f t="shared" si="50"/>
        <v>0</v>
      </c>
      <c r="L43" s="136">
        <f t="shared" si="50"/>
        <v>0</v>
      </c>
      <c r="M43" s="136">
        <f t="shared" si="50"/>
        <v>0</v>
      </c>
      <c r="N43" s="136">
        <f t="shared" si="50"/>
        <v>0</v>
      </c>
      <c r="O43" s="136">
        <f t="shared" si="50"/>
        <v>0</v>
      </c>
      <c r="P43" s="136">
        <f t="shared" si="50"/>
        <v>0</v>
      </c>
      <c r="Q43" s="136">
        <f t="shared" si="50"/>
        <v>0</v>
      </c>
      <c r="R43" s="136">
        <f t="shared" si="50"/>
        <v>0</v>
      </c>
      <c r="S43" s="136">
        <f t="shared" si="50"/>
        <v>0</v>
      </c>
      <c r="T43" s="136">
        <f t="shared" si="50"/>
        <v>0</v>
      </c>
      <c r="U43" s="136">
        <f t="shared" si="50"/>
        <v>0</v>
      </c>
      <c r="V43" s="136">
        <f t="shared" si="50"/>
        <v>0</v>
      </c>
      <c r="W43" s="136">
        <f t="shared" si="50"/>
        <v>0</v>
      </c>
      <c r="X43" s="136">
        <f t="shared" si="50"/>
        <v>0</v>
      </c>
      <c r="Y43" s="136">
        <f t="shared" si="50"/>
        <v>0</v>
      </c>
      <c r="Z43" s="136">
        <f t="shared" si="50"/>
        <v>0</v>
      </c>
      <c r="AA43" s="136">
        <f t="shared" si="50"/>
        <v>0</v>
      </c>
      <c r="AB43" s="136">
        <f t="shared" si="50"/>
        <v>0</v>
      </c>
      <c r="AC43" s="136">
        <f t="shared" si="50"/>
        <v>0</v>
      </c>
      <c r="AD43" s="136">
        <f t="shared" si="50"/>
        <v>0</v>
      </c>
      <c r="AE43" s="136">
        <f t="shared" si="50"/>
        <v>0</v>
      </c>
      <c r="AF43" s="142">
        <f t="shared" si="50"/>
        <v>0</v>
      </c>
      <c r="AG43" s="4"/>
      <c r="AH43" s="123"/>
    </row>
    <row r="44" spans="2:35" ht="20.100000000000001" customHeight="1">
      <c r="B44" s="44" t="s">
        <v>16</v>
      </c>
      <c r="C44" s="45" t="s">
        <v>13</v>
      </c>
      <c r="D44" s="30"/>
      <c r="E44" s="156"/>
      <c r="F44" s="30"/>
      <c r="G44" s="166">
        <f>SUM(I44:AF44)</f>
        <v>0</v>
      </c>
      <c r="H44" s="30"/>
      <c r="I44" s="160"/>
      <c r="J44" s="161"/>
      <c r="K44" s="161"/>
      <c r="L44" s="162"/>
      <c r="M44" s="162"/>
      <c r="N44" s="162"/>
      <c r="O44" s="162"/>
      <c r="P44" s="163"/>
      <c r="Q44" s="163"/>
      <c r="R44" s="163"/>
      <c r="S44" s="163"/>
      <c r="T44" s="163"/>
      <c r="U44" s="163"/>
      <c r="V44" s="163"/>
      <c r="W44" s="164"/>
      <c r="X44" s="163"/>
      <c r="Y44" s="163"/>
      <c r="Z44" s="163"/>
      <c r="AA44" s="163"/>
      <c r="AB44" s="163"/>
      <c r="AC44" s="163"/>
      <c r="AD44" s="163"/>
      <c r="AE44" s="164"/>
      <c r="AF44" s="164"/>
      <c r="AG44" s="4"/>
      <c r="AH44" s="122"/>
    </row>
    <row r="45" spans="2:35" ht="20.100000000000001" customHeight="1">
      <c r="B45" s="46"/>
      <c r="C45" s="47"/>
      <c r="D45" s="30"/>
      <c r="E45" s="157"/>
      <c r="F45" s="30"/>
      <c r="G45" s="167"/>
      <c r="H45" s="30"/>
      <c r="I45" s="136">
        <f t="shared" ref="I45:X49" si="51">I44*$E44</f>
        <v>0</v>
      </c>
      <c r="J45" s="137">
        <f t="shared" ref="J45:AF45" si="52">J44*$E44</f>
        <v>0</v>
      </c>
      <c r="K45" s="137">
        <f t="shared" si="52"/>
        <v>0</v>
      </c>
      <c r="L45" s="137">
        <f t="shared" si="52"/>
        <v>0</v>
      </c>
      <c r="M45" s="137">
        <f t="shared" si="52"/>
        <v>0</v>
      </c>
      <c r="N45" s="137">
        <f t="shared" si="52"/>
        <v>0</v>
      </c>
      <c r="O45" s="137">
        <f t="shared" si="52"/>
        <v>0</v>
      </c>
      <c r="P45" s="138">
        <f t="shared" si="52"/>
        <v>0</v>
      </c>
      <c r="Q45" s="138">
        <f t="shared" si="52"/>
        <v>0</v>
      </c>
      <c r="R45" s="138">
        <f t="shared" ref="R45:AC45" si="53">R44*$E44</f>
        <v>0</v>
      </c>
      <c r="S45" s="138">
        <f t="shared" si="53"/>
        <v>0</v>
      </c>
      <c r="T45" s="138">
        <f t="shared" si="53"/>
        <v>0</v>
      </c>
      <c r="U45" s="138">
        <f t="shared" si="53"/>
        <v>0</v>
      </c>
      <c r="V45" s="138">
        <f t="shared" si="53"/>
        <v>0</v>
      </c>
      <c r="W45" s="139">
        <f t="shared" si="53"/>
        <v>0</v>
      </c>
      <c r="X45" s="138">
        <f t="shared" si="53"/>
        <v>0</v>
      </c>
      <c r="Y45" s="138">
        <f t="shared" si="53"/>
        <v>0</v>
      </c>
      <c r="Z45" s="138">
        <f t="shared" ref="Z45:AB45" si="54">Z44*$E44</f>
        <v>0</v>
      </c>
      <c r="AA45" s="138">
        <f t="shared" ref="AA45:AF49" si="55">AA44*$E44</f>
        <v>0</v>
      </c>
      <c r="AB45" s="138">
        <f t="shared" si="54"/>
        <v>0</v>
      </c>
      <c r="AC45" s="138">
        <f t="shared" si="53"/>
        <v>0</v>
      </c>
      <c r="AD45" s="138">
        <f t="shared" si="52"/>
        <v>0</v>
      </c>
      <c r="AE45" s="139">
        <f t="shared" si="52"/>
        <v>0</v>
      </c>
      <c r="AF45" s="139">
        <f t="shared" si="52"/>
        <v>0</v>
      </c>
      <c r="AG45" s="4"/>
      <c r="AH45" s="123"/>
      <c r="AI45" s="129"/>
    </row>
    <row r="46" spans="2:35" ht="20.100000000000001" customHeight="1">
      <c r="B46" s="44" t="s">
        <v>61</v>
      </c>
      <c r="C46" s="45" t="s">
        <v>63</v>
      </c>
      <c r="D46" s="30"/>
      <c r="E46" s="156"/>
      <c r="F46" s="30"/>
      <c r="G46" s="166">
        <f>SUM(I46:AF46)</f>
        <v>0</v>
      </c>
      <c r="H46" s="30"/>
      <c r="I46" s="160"/>
      <c r="J46" s="161"/>
      <c r="K46" s="161"/>
      <c r="L46" s="162"/>
      <c r="M46" s="162"/>
      <c r="N46" s="162"/>
      <c r="O46" s="162"/>
      <c r="P46" s="163"/>
      <c r="Q46" s="163"/>
      <c r="R46" s="163"/>
      <c r="S46" s="163"/>
      <c r="T46" s="163"/>
      <c r="U46" s="163"/>
      <c r="V46" s="163"/>
      <c r="W46" s="164"/>
      <c r="X46" s="163"/>
      <c r="Y46" s="163"/>
      <c r="Z46" s="163"/>
      <c r="AA46" s="163"/>
      <c r="AB46" s="163"/>
      <c r="AC46" s="163"/>
      <c r="AD46" s="163"/>
      <c r="AE46" s="164"/>
      <c r="AF46" s="164"/>
      <c r="AG46" s="4"/>
      <c r="AH46" s="122"/>
    </row>
    <row r="47" spans="2:35" ht="20.100000000000001" customHeight="1">
      <c r="B47" s="46"/>
      <c r="C47" s="47"/>
      <c r="D47" s="30"/>
      <c r="E47" s="157"/>
      <c r="F47" s="30"/>
      <c r="G47" s="167"/>
      <c r="H47" s="30"/>
      <c r="I47" s="136">
        <f t="shared" ref="I47:AF47" si="56">I46*$E46</f>
        <v>0</v>
      </c>
      <c r="J47" s="137">
        <f t="shared" si="56"/>
        <v>0</v>
      </c>
      <c r="K47" s="137">
        <f t="shared" si="56"/>
        <v>0</v>
      </c>
      <c r="L47" s="137">
        <f t="shared" si="56"/>
        <v>0</v>
      </c>
      <c r="M47" s="137">
        <f t="shared" si="56"/>
        <v>0</v>
      </c>
      <c r="N47" s="137">
        <f t="shared" si="56"/>
        <v>0</v>
      </c>
      <c r="O47" s="137">
        <f t="shared" si="56"/>
        <v>0</v>
      </c>
      <c r="P47" s="138">
        <f t="shared" si="56"/>
        <v>0</v>
      </c>
      <c r="Q47" s="138">
        <f t="shared" si="56"/>
        <v>0</v>
      </c>
      <c r="R47" s="138">
        <f t="shared" si="56"/>
        <v>0</v>
      </c>
      <c r="S47" s="138">
        <f t="shared" si="56"/>
        <v>0</v>
      </c>
      <c r="T47" s="138">
        <f t="shared" si="56"/>
        <v>0</v>
      </c>
      <c r="U47" s="138">
        <f t="shared" si="56"/>
        <v>0</v>
      </c>
      <c r="V47" s="138">
        <f t="shared" si="56"/>
        <v>0</v>
      </c>
      <c r="W47" s="139">
        <f t="shared" si="56"/>
        <v>0</v>
      </c>
      <c r="X47" s="138">
        <f t="shared" si="56"/>
        <v>0</v>
      </c>
      <c r="Y47" s="138">
        <f t="shared" si="56"/>
        <v>0</v>
      </c>
      <c r="Z47" s="138">
        <f t="shared" si="56"/>
        <v>0</v>
      </c>
      <c r="AA47" s="138">
        <f t="shared" si="56"/>
        <v>0</v>
      </c>
      <c r="AB47" s="138">
        <f t="shared" si="56"/>
        <v>0</v>
      </c>
      <c r="AC47" s="138">
        <f t="shared" si="56"/>
        <v>0</v>
      </c>
      <c r="AD47" s="138">
        <f t="shared" si="56"/>
        <v>0</v>
      </c>
      <c r="AE47" s="139">
        <f t="shared" si="56"/>
        <v>0</v>
      </c>
      <c r="AF47" s="139">
        <f t="shared" si="56"/>
        <v>0</v>
      </c>
      <c r="AG47" s="4"/>
      <c r="AH47" s="123"/>
      <c r="AI47" s="129"/>
    </row>
    <row r="48" spans="2:35" ht="20.100000000000001" customHeight="1">
      <c r="B48" s="44" t="s">
        <v>62</v>
      </c>
      <c r="C48" s="45" t="s">
        <v>64</v>
      </c>
      <c r="D48" s="30"/>
      <c r="E48" s="156"/>
      <c r="F48" s="30"/>
      <c r="G48" s="166">
        <f>SUM(I48:AF48)</f>
        <v>0</v>
      </c>
      <c r="H48" s="30"/>
      <c r="I48" s="160"/>
      <c r="J48" s="161"/>
      <c r="K48" s="161"/>
      <c r="L48" s="162"/>
      <c r="M48" s="162"/>
      <c r="N48" s="162"/>
      <c r="O48" s="162"/>
      <c r="P48" s="163"/>
      <c r="Q48" s="163"/>
      <c r="R48" s="163"/>
      <c r="S48" s="163"/>
      <c r="T48" s="163"/>
      <c r="U48" s="163"/>
      <c r="V48" s="163"/>
      <c r="W48" s="164"/>
      <c r="X48" s="163"/>
      <c r="Y48" s="163"/>
      <c r="Z48" s="163"/>
      <c r="AA48" s="163"/>
      <c r="AB48" s="163"/>
      <c r="AC48" s="163"/>
      <c r="AD48" s="163"/>
      <c r="AE48" s="164"/>
      <c r="AF48" s="164"/>
      <c r="AG48" s="4"/>
      <c r="AH48" s="122"/>
    </row>
    <row r="49" spans="2:35" ht="20.100000000000001" customHeight="1">
      <c r="B49" s="46"/>
      <c r="C49" s="47"/>
      <c r="D49" s="30"/>
      <c r="E49" s="157"/>
      <c r="F49" s="30"/>
      <c r="G49" s="167"/>
      <c r="H49" s="30"/>
      <c r="I49" s="136">
        <f t="shared" si="51"/>
        <v>0</v>
      </c>
      <c r="J49" s="137">
        <f t="shared" si="51"/>
        <v>0</v>
      </c>
      <c r="K49" s="137">
        <f t="shared" si="51"/>
        <v>0</v>
      </c>
      <c r="L49" s="137">
        <f t="shared" si="51"/>
        <v>0</v>
      </c>
      <c r="M49" s="137">
        <f t="shared" si="51"/>
        <v>0</v>
      </c>
      <c r="N49" s="137">
        <f t="shared" si="51"/>
        <v>0</v>
      </c>
      <c r="O49" s="137">
        <f t="shared" si="51"/>
        <v>0</v>
      </c>
      <c r="P49" s="138">
        <f t="shared" si="51"/>
        <v>0</v>
      </c>
      <c r="Q49" s="138">
        <f t="shared" si="51"/>
        <v>0</v>
      </c>
      <c r="R49" s="138">
        <f t="shared" si="51"/>
        <v>0</v>
      </c>
      <c r="S49" s="138">
        <f t="shared" si="51"/>
        <v>0</v>
      </c>
      <c r="T49" s="138">
        <f t="shared" si="51"/>
        <v>0</v>
      </c>
      <c r="U49" s="138">
        <f t="shared" si="51"/>
        <v>0</v>
      </c>
      <c r="V49" s="138">
        <f t="shared" si="51"/>
        <v>0</v>
      </c>
      <c r="W49" s="139">
        <f t="shared" si="51"/>
        <v>0</v>
      </c>
      <c r="X49" s="138">
        <f t="shared" si="51"/>
        <v>0</v>
      </c>
      <c r="Y49" s="138">
        <f t="shared" ref="Y49:Z49" si="57">Y48*$E48</f>
        <v>0</v>
      </c>
      <c r="Z49" s="138">
        <f t="shared" si="57"/>
        <v>0</v>
      </c>
      <c r="AA49" s="138">
        <f t="shared" si="55"/>
        <v>0</v>
      </c>
      <c r="AB49" s="138">
        <f t="shared" si="55"/>
        <v>0</v>
      </c>
      <c r="AC49" s="138">
        <f t="shared" si="55"/>
        <v>0</v>
      </c>
      <c r="AD49" s="138">
        <f t="shared" si="55"/>
        <v>0</v>
      </c>
      <c r="AE49" s="139">
        <f t="shared" si="55"/>
        <v>0</v>
      </c>
      <c r="AF49" s="139">
        <f t="shared" si="55"/>
        <v>0</v>
      </c>
      <c r="AG49" s="4"/>
      <c r="AH49" s="123"/>
      <c r="AI49" s="129"/>
    </row>
    <row r="50" spans="2:35" ht="20.100000000000001" customHeight="1">
      <c r="B50" s="34">
        <v>10</v>
      </c>
      <c r="C50" s="35" t="s">
        <v>5</v>
      </c>
      <c r="D50" s="30"/>
      <c r="E50" s="140">
        <f>E52+E54+E56+E58+E60+E62+E64+E66+E68+E70</f>
        <v>0</v>
      </c>
      <c r="F50" s="30"/>
      <c r="G50" s="166" t="e">
        <f>SUM(I50:AF50)</f>
        <v>#DIV/0!</v>
      </c>
      <c r="H50" s="30"/>
      <c r="I50" s="130" t="e">
        <f>I51/$E50</f>
        <v>#DIV/0!</v>
      </c>
      <c r="J50" s="131" t="e">
        <f t="shared" ref="J50:AF50" si="58">J51/$E50</f>
        <v>#DIV/0!</v>
      </c>
      <c r="K50" s="131" t="e">
        <f t="shared" si="58"/>
        <v>#DIV/0!</v>
      </c>
      <c r="L50" s="132" t="e">
        <f t="shared" si="58"/>
        <v>#DIV/0!</v>
      </c>
      <c r="M50" s="132" t="e">
        <f t="shared" si="58"/>
        <v>#DIV/0!</v>
      </c>
      <c r="N50" s="132" t="e">
        <f t="shared" si="58"/>
        <v>#DIV/0!</v>
      </c>
      <c r="O50" s="132" t="e">
        <f t="shared" si="58"/>
        <v>#DIV/0!</v>
      </c>
      <c r="P50" s="133" t="e">
        <f t="shared" si="58"/>
        <v>#DIV/0!</v>
      </c>
      <c r="Q50" s="133" t="e">
        <f t="shared" si="58"/>
        <v>#DIV/0!</v>
      </c>
      <c r="R50" s="133" t="e">
        <f t="shared" si="58"/>
        <v>#DIV/0!</v>
      </c>
      <c r="S50" s="133" t="e">
        <f t="shared" si="58"/>
        <v>#DIV/0!</v>
      </c>
      <c r="T50" s="133" t="e">
        <f t="shared" si="58"/>
        <v>#DIV/0!</v>
      </c>
      <c r="U50" s="133" t="e">
        <f t="shared" si="58"/>
        <v>#DIV/0!</v>
      </c>
      <c r="V50" s="133" t="e">
        <f t="shared" si="58"/>
        <v>#DIV/0!</v>
      </c>
      <c r="W50" s="134" t="e">
        <f t="shared" si="58"/>
        <v>#DIV/0!</v>
      </c>
      <c r="X50" s="133" t="e">
        <f t="shared" si="58"/>
        <v>#DIV/0!</v>
      </c>
      <c r="Y50" s="133" t="e">
        <f t="shared" si="58"/>
        <v>#DIV/0!</v>
      </c>
      <c r="Z50" s="133" t="e">
        <f t="shared" si="58"/>
        <v>#DIV/0!</v>
      </c>
      <c r="AA50" s="133" t="e">
        <f t="shared" si="58"/>
        <v>#DIV/0!</v>
      </c>
      <c r="AB50" s="133" t="e">
        <f t="shared" si="58"/>
        <v>#DIV/0!</v>
      </c>
      <c r="AC50" s="133" t="e">
        <f t="shared" si="58"/>
        <v>#DIV/0!</v>
      </c>
      <c r="AD50" s="133" t="e">
        <f t="shared" si="58"/>
        <v>#DIV/0!</v>
      </c>
      <c r="AE50" s="134" t="e">
        <f t="shared" si="58"/>
        <v>#DIV/0!</v>
      </c>
      <c r="AF50" s="134" t="e">
        <f t="shared" si="58"/>
        <v>#DIV/0!</v>
      </c>
      <c r="AG50" s="4"/>
      <c r="AH50" s="122"/>
    </row>
    <row r="51" spans="2:35" ht="20.100000000000001" customHeight="1">
      <c r="B51" s="31"/>
      <c r="C51" s="32"/>
      <c r="D51" s="30"/>
      <c r="E51" s="135"/>
      <c r="F51" s="30"/>
      <c r="G51" s="167"/>
      <c r="H51" s="30"/>
      <c r="I51" s="136">
        <f>I53+I55+I57+I59+I61+I63+I65+I67+I69+I71</f>
        <v>0</v>
      </c>
      <c r="J51" s="136">
        <f t="shared" ref="J51:AF51" si="59">J53+J55+J57+J59+J61+J63+J65+J67+J69+J71</f>
        <v>0</v>
      </c>
      <c r="K51" s="136">
        <f t="shared" si="59"/>
        <v>0</v>
      </c>
      <c r="L51" s="136">
        <f t="shared" si="59"/>
        <v>0</v>
      </c>
      <c r="M51" s="136">
        <f t="shared" si="59"/>
        <v>0</v>
      </c>
      <c r="N51" s="136">
        <f t="shared" si="59"/>
        <v>0</v>
      </c>
      <c r="O51" s="136">
        <f t="shared" si="59"/>
        <v>0</v>
      </c>
      <c r="P51" s="136">
        <f t="shared" si="59"/>
        <v>0</v>
      </c>
      <c r="Q51" s="136">
        <f t="shared" si="59"/>
        <v>0</v>
      </c>
      <c r="R51" s="136">
        <f t="shared" si="59"/>
        <v>0</v>
      </c>
      <c r="S51" s="136">
        <f t="shared" si="59"/>
        <v>0</v>
      </c>
      <c r="T51" s="136">
        <f t="shared" si="59"/>
        <v>0</v>
      </c>
      <c r="U51" s="136">
        <f t="shared" si="59"/>
        <v>0</v>
      </c>
      <c r="V51" s="136">
        <f t="shared" si="59"/>
        <v>0</v>
      </c>
      <c r="W51" s="136">
        <f t="shared" si="59"/>
        <v>0</v>
      </c>
      <c r="X51" s="136">
        <f t="shared" si="59"/>
        <v>0</v>
      </c>
      <c r="Y51" s="136">
        <f t="shared" si="59"/>
        <v>0</v>
      </c>
      <c r="Z51" s="136">
        <f t="shared" si="59"/>
        <v>0</v>
      </c>
      <c r="AA51" s="136">
        <f t="shared" si="59"/>
        <v>0</v>
      </c>
      <c r="AB51" s="136">
        <f t="shared" si="59"/>
        <v>0</v>
      </c>
      <c r="AC51" s="136">
        <f t="shared" si="59"/>
        <v>0</v>
      </c>
      <c r="AD51" s="136">
        <f t="shared" si="59"/>
        <v>0</v>
      </c>
      <c r="AE51" s="136">
        <f t="shared" si="59"/>
        <v>0</v>
      </c>
      <c r="AF51" s="142">
        <f t="shared" si="59"/>
        <v>0</v>
      </c>
      <c r="AG51" s="4"/>
      <c r="AH51" s="123"/>
    </row>
    <row r="52" spans="2:35" ht="20.100000000000001" customHeight="1">
      <c r="B52" s="36" t="s">
        <v>17</v>
      </c>
      <c r="C52" s="37" t="s">
        <v>74</v>
      </c>
      <c r="D52" s="30"/>
      <c r="E52" s="151"/>
      <c r="F52" s="30"/>
      <c r="G52" s="166">
        <f>SUM(I52:AF52)</f>
        <v>0</v>
      </c>
      <c r="H52" s="30"/>
      <c r="I52" s="160"/>
      <c r="J52" s="161"/>
      <c r="K52" s="161"/>
      <c r="L52" s="161"/>
      <c r="M52" s="161"/>
      <c r="N52" s="161"/>
      <c r="O52" s="161"/>
      <c r="P52" s="161"/>
      <c r="Q52" s="161"/>
      <c r="R52" s="163"/>
      <c r="S52" s="163"/>
      <c r="T52" s="163"/>
      <c r="U52" s="163"/>
      <c r="V52" s="163"/>
      <c r="W52" s="164"/>
      <c r="X52" s="163"/>
      <c r="Y52" s="163"/>
      <c r="Z52" s="163"/>
      <c r="AA52" s="163"/>
      <c r="AB52" s="163"/>
      <c r="AC52" s="163"/>
      <c r="AD52" s="163"/>
      <c r="AE52" s="164"/>
      <c r="AF52" s="164"/>
      <c r="AG52" s="4"/>
      <c r="AH52" s="122"/>
    </row>
    <row r="53" spans="2:35" ht="20.100000000000001" customHeight="1">
      <c r="B53" s="38"/>
      <c r="C53" s="39"/>
      <c r="D53" s="30"/>
      <c r="E53" s="152"/>
      <c r="F53" s="30"/>
      <c r="G53" s="167"/>
      <c r="H53" s="30"/>
      <c r="I53" s="136">
        <f t="shared" ref="I53:X71" si="60">I52*$E52</f>
        <v>0</v>
      </c>
      <c r="J53" s="137">
        <f t="shared" si="60"/>
        <v>0</v>
      </c>
      <c r="K53" s="137">
        <f t="shared" si="60"/>
        <v>0</v>
      </c>
      <c r="L53" s="137">
        <f t="shared" si="60"/>
        <v>0</v>
      </c>
      <c r="M53" s="137">
        <f t="shared" si="60"/>
        <v>0</v>
      </c>
      <c r="N53" s="137">
        <f t="shared" si="60"/>
        <v>0</v>
      </c>
      <c r="O53" s="137">
        <f t="shared" si="60"/>
        <v>0</v>
      </c>
      <c r="P53" s="138">
        <f t="shared" si="60"/>
        <v>0</v>
      </c>
      <c r="Q53" s="138">
        <f t="shared" si="60"/>
        <v>0</v>
      </c>
      <c r="R53" s="138">
        <f t="shared" si="60"/>
        <v>0</v>
      </c>
      <c r="S53" s="138">
        <f t="shared" si="60"/>
        <v>0</v>
      </c>
      <c r="T53" s="138">
        <f t="shared" si="60"/>
        <v>0</v>
      </c>
      <c r="U53" s="138">
        <f t="shared" si="60"/>
        <v>0</v>
      </c>
      <c r="V53" s="138">
        <f t="shared" si="60"/>
        <v>0</v>
      </c>
      <c r="W53" s="139">
        <f t="shared" si="60"/>
        <v>0</v>
      </c>
      <c r="X53" s="138">
        <f t="shared" si="60"/>
        <v>0</v>
      </c>
      <c r="Y53" s="138">
        <f t="shared" ref="Y53:Z53" si="61">Y52*$E52</f>
        <v>0</v>
      </c>
      <c r="Z53" s="138">
        <f t="shared" si="61"/>
        <v>0</v>
      </c>
      <c r="AA53" s="138">
        <f t="shared" ref="AA53:AF71" si="62">AA52*$E52</f>
        <v>0</v>
      </c>
      <c r="AB53" s="138">
        <f t="shared" si="62"/>
        <v>0</v>
      </c>
      <c r="AC53" s="138">
        <f t="shared" si="62"/>
        <v>0</v>
      </c>
      <c r="AD53" s="138">
        <f t="shared" si="62"/>
        <v>0</v>
      </c>
      <c r="AE53" s="139">
        <f t="shared" si="62"/>
        <v>0</v>
      </c>
      <c r="AF53" s="139">
        <f t="shared" si="62"/>
        <v>0</v>
      </c>
      <c r="AG53" s="4"/>
      <c r="AH53" s="123"/>
      <c r="AI53" s="129"/>
    </row>
    <row r="54" spans="2:35" ht="20.100000000000001" customHeight="1">
      <c r="B54" s="36" t="s">
        <v>65</v>
      </c>
      <c r="C54" s="37" t="s">
        <v>75</v>
      </c>
      <c r="D54" s="30"/>
      <c r="E54" s="151"/>
      <c r="F54" s="30"/>
      <c r="G54" s="166">
        <f>SUM(I54:AF54)</f>
        <v>0</v>
      </c>
      <c r="H54" s="30"/>
      <c r="I54" s="160"/>
      <c r="J54" s="161"/>
      <c r="K54" s="161"/>
      <c r="L54" s="161"/>
      <c r="M54" s="161"/>
      <c r="N54" s="161"/>
      <c r="O54" s="161"/>
      <c r="P54" s="161"/>
      <c r="Q54" s="161"/>
      <c r="R54" s="163"/>
      <c r="S54" s="163"/>
      <c r="T54" s="163"/>
      <c r="U54" s="163"/>
      <c r="V54" s="163"/>
      <c r="W54" s="164"/>
      <c r="X54" s="163"/>
      <c r="Y54" s="163"/>
      <c r="Z54" s="163"/>
      <c r="AA54" s="163"/>
      <c r="AB54" s="163"/>
      <c r="AC54" s="163"/>
      <c r="AD54" s="163"/>
      <c r="AE54" s="164"/>
      <c r="AF54" s="164"/>
      <c r="AG54" s="4"/>
      <c r="AH54" s="122"/>
    </row>
    <row r="55" spans="2:35" ht="20.100000000000001" customHeight="1">
      <c r="B55" s="38"/>
      <c r="C55" s="39"/>
      <c r="D55" s="30"/>
      <c r="E55" s="152"/>
      <c r="F55" s="30"/>
      <c r="G55" s="167"/>
      <c r="H55" s="30"/>
      <c r="I55" s="136">
        <f t="shared" ref="I55:AF55" si="63">I54*$E54</f>
        <v>0</v>
      </c>
      <c r="J55" s="137">
        <f t="shared" si="63"/>
        <v>0</v>
      </c>
      <c r="K55" s="137">
        <f t="shared" si="63"/>
        <v>0</v>
      </c>
      <c r="L55" s="137">
        <f t="shared" si="63"/>
        <v>0</v>
      </c>
      <c r="M55" s="137">
        <f t="shared" si="63"/>
        <v>0</v>
      </c>
      <c r="N55" s="137">
        <f t="shared" si="63"/>
        <v>0</v>
      </c>
      <c r="O55" s="137">
        <f t="shared" si="63"/>
        <v>0</v>
      </c>
      <c r="P55" s="138">
        <f t="shared" si="63"/>
        <v>0</v>
      </c>
      <c r="Q55" s="138">
        <f t="shared" si="63"/>
        <v>0</v>
      </c>
      <c r="R55" s="138">
        <f t="shared" si="63"/>
        <v>0</v>
      </c>
      <c r="S55" s="138">
        <f t="shared" si="63"/>
        <v>0</v>
      </c>
      <c r="T55" s="138">
        <f t="shared" si="63"/>
        <v>0</v>
      </c>
      <c r="U55" s="138">
        <f t="shared" si="63"/>
        <v>0</v>
      </c>
      <c r="V55" s="138">
        <f t="shared" si="63"/>
        <v>0</v>
      </c>
      <c r="W55" s="139">
        <f t="shared" si="63"/>
        <v>0</v>
      </c>
      <c r="X55" s="138">
        <f t="shared" si="63"/>
        <v>0</v>
      </c>
      <c r="Y55" s="138">
        <f t="shared" si="63"/>
        <v>0</v>
      </c>
      <c r="Z55" s="138">
        <f t="shared" si="63"/>
        <v>0</v>
      </c>
      <c r="AA55" s="138">
        <f t="shared" si="63"/>
        <v>0</v>
      </c>
      <c r="AB55" s="138">
        <f t="shared" si="63"/>
        <v>0</v>
      </c>
      <c r="AC55" s="138">
        <f t="shared" si="63"/>
        <v>0</v>
      </c>
      <c r="AD55" s="138">
        <f t="shared" si="63"/>
        <v>0</v>
      </c>
      <c r="AE55" s="139">
        <f t="shared" si="63"/>
        <v>0</v>
      </c>
      <c r="AF55" s="139">
        <f t="shared" si="63"/>
        <v>0</v>
      </c>
      <c r="AG55" s="4"/>
      <c r="AH55" s="123"/>
      <c r="AI55" s="129"/>
    </row>
    <row r="56" spans="2:35" ht="20.100000000000001" customHeight="1">
      <c r="B56" s="36" t="s">
        <v>66</v>
      </c>
      <c r="C56" s="37" t="s">
        <v>76</v>
      </c>
      <c r="D56" s="30"/>
      <c r="E56" s="151"/>
      <c r="F56" s="30"/>
      <c r="G56" s="166">
        <f>SUM(I56:AF56)</f>
        <v>0</v>
      </c>
      <c r="H56" s="30"/>
      <c r="I56" s="160"/>
      <c r="J56" s="161"/>
      <c r="K56" s="161"/>
      <c r="L56" s="161"/>
      <c r="M56" s="161"/>
      <c r="N56" s="161"/>
      <c r="O56" s="161"/>
      <c r="P56" s="161"/>
      <c r="Q56" s="161"/>
      <c r="R56" s="163"/>
      <c r="S56" s="163"/>
      <c r="T56" s="163"/>
      <c r="U56" s="163"/>
      <c r="V56" s="163"/>
      <c r="W56" s="164"/>
      <c r="X56" s="163"/>
      <c r="Y56" s="163"/>
      <c r="Z56" s="163"/>
      <c r="AA56" s="163"/>
      <c r="AB56" s="163"/>
      <c r="AC56" s="163"/>
      <c r="AD56" s="163"/>
      <c r="AE56" s="164"/>
      <c r="AF56" s="164"/>
      <c r="AG56" s="4"/>
      <c r="AH56" s="122"/>
    </row>
    <row r="57" spans="2:35" ht="20.100000000000001" customHeight="1">
      <c r="B57" s="38"/>
      <c r="C57" s="39"/>
      <c r="D57" s="30"/>
      <c r="E57" s="152"/>
      <c r="F57" s="30"/>
      <c r="G57" s="167"/>
      <c r="H57" s="30"/>
      <c r="I57" s="136">
        <f t="shared" ref="I57:AF57" si="64">I56*$E56</f>
        <v>0</v>
      </c>
      <c r="J57" s="137">
        <f t="shared" si="64"/>
        <v>0</v>
      </c>
      <c r="K57" s="137">
        <f t="shared" si="64"/>
        <v>0</v>
      </c>
      <c r="L57" s="137">
        <f t="shared" si="64"/>
        <v>0</v>
      </c>
      <c r="M57" s="137">
        <f t="shared" si="64"/>
        <v>0</v>
      </c>
      <c r="N57" s="137">
        <f t="shared" si="64"/>
        <v>0</v>
      </c>
      <c r="O57" s="137">
        <f t="shared" si="64"/>
        <v>0</v>
      </c>
      <c r="P57" s="138">
        <f t="shared" si="64"/>
        <v>0</v>
      </c>
      <c r="Q57" s="138">
        <f t="shared" si="64"/>
        <v>0</v>
      </c>
      <c r="R57" s="138">
        <f t="shared" si="64"/>
        <v>0</v>
      </c>
      <c r="S57" s="138">
        <f t="shared" si="64"/>
        <v>0</v>
      </c>
      <c r="T57" s="138">
        <f t="shared" si="64"/>
        <v>0</v>
      </c>
      <c r="U57" s="138">
        <f t="shared" si="64"/>
        <v>0</v>
      </c>
      <c r="V57" s="138">
        <f t="shared" si="64"/>
        <v>0</v>
      </c>
      <c r="W57" s="139">
        <f t="shared" si="64"/>
        <v>0</v>
      </c>
      <c r="X57" s="138">
        <f t="shared" si="64"/>
        <v>0</v>
      </c>
      <c r="Y57" s="138">
        <f t="shared" si="64"/>
        <v>0</v>
      </c>
      <c r="Z57" s="138">
        <f t="shared" si="64"/>
        <v>0</v>
      </c>
      <c r="AA57" s="138">
        <f t="shared" si="64"/>
        <v>0</v>
      </c>
      <c r="AB57" s="138">
        <f t="shared" si="64"/>
        <v>0</v>
      </c>
      <c r="AC57" s="138">
        <f t="shared" si="64"/>
        <v>0</v>
      </c>
      <c r="AD57" s="138">
        <f t="shared" si="64"/>
        <v>0</v>
      </c>
      <c r="AE57" s="139">
        <f t="shared" si="64"/>
        <v>0</v>
      </c>
      <c r="AF57" s="139">
        <f t="shared" si="64"/>
        <v>0</v>
      </c>
      <c r="AG57" s="4"/>
      <c r="AH57" s="123"/>
      <c r="AI57" s="129"/>
    </row>
    <row r="58" spans="2:35" ht="20.100000000000001" customHeight="1">
      <c r="B58" s="36" t="s">
        <v>67</v>
      </c>
      <c r="C58" s="37" t="s">
        <v>77</v>
      </c>
      <c r="D58" s="30"/>
      <c r="E58" s="151"/>
      <c r="F58" s="30"/>
      <c r="G58" s="166">
        <f>SUM(I58:AF58)</f>
        <v>0</v>
      </c>
      <c r="H58" s="30"/>
      <c r="I58" s="160"/>
      <c r="J58" s="161"/>
      <c r="K58" s="161"/>
      <c r="L58" s="161"/>
      <c r="M58" s="161"/>
      <c r="N58" s="161"/>
      <c r="O58" s="161"/>
      <c r="P58" s="161"/>
      <c r="Q58" s="161"/>
      <c r="R58" s="163"/>
      <c r="S58" s="163"/>
      <c r="T58" s="163"/>
      <c r="U58" s="163"/>
      <c r="V58" s="163"/>
      <c r="W58" s="164"/>
      <c r="X58" s="163"/>
      <c r="Y58" s="163"/>
      <c r="Z58" s="163"/>
      <c r="AA58" s="163"/>
      <c r="AB58" s="163"/>
      <c r="AC58" s="163"/>
      <c r="AD58" s="163"/>
      <c r="AE58" s="164"/>
      <c r="AF58" s="164"/>
      <c r="AG58" s="4"/>
      <c r="AH58" s="122"/>
    </row>
    <row r="59" spans="2:35" ht="20.100000000000001" customHeight="1">
      <c r="B59" s="38"/>
      <c r="C59" s="39"/>
      <c r="D59" s="30"/>
      <c r="E59" s="152"/>
      <c r="F59" s="30"/>
      <c r="G59" s="167"/>
      <c r="H59" s="30"/>
      <c r="I59" s="136">
        <f t="shared" ref="I59:AF59" si="65">I58*$E58</f>
        <v>0</v>
      </c>
      <c r="J59" s="137">
        <f t="shared" si="65"/>
        <v>0</v>
      </c>
      <c r="K59" s="137">
        <f t="shared" si="65"/>
        <v>0</v>
      </c>
      <c r="L59" s="137">
        <f t="shared" si="65"/>
        <v>0</v>
      </c>
      <c r="M59" s="137">
        <f t="shared" si="65"/>
        <v>0</v>
      </c>
      <c r="N59" s="137">
        <f t="shared" si="65"/>
        <v>0</v>
      </c>
      <c r="O59" s="137">
        <f t="shared" si="65"/>
        <v>0</v>
      </c>
      <c r="P59" s="138">
        <f t="shared" si="65"/>
        <v>0</v>
      </c>
      <c r="Q59" s="138">
        <f t="shared" si="65"/>
        <v>0</v>
      </c>
      <c r="R59" s="138">
        <f t="shared" si="65"/>
        <v>0</v>
      </c>
      <c r="S59" s="138">
        <f t="shared" si="65"/>
        <v>0</v>
      </c>
      <c r="T59" s="138">
        <f t="shared" si="65"/>
        <v>0</v>
      </c>
      <c r="U59" s="138">
        <f t="shared" si="65"/>
        <v>0</v>
      </c>
      <c r="V59" s="138">
        <f t="shared" si="65"/>
        <v>0</v>
      </c>
      <c r="W59" s="139">
        <f t="shared" si="65"/>
        <v>0</v>
      </c>
      <c r="X59" s="138">
        <f t="shared" si="65"/>
        <v>0</v>
      </c>
      <c r="Y59" s="138">
        <f t="shared" si="65"/>
        <v>0</v>
      </c>
      <c r="Z59" s="138">
        <f t="shared" si="65"/>
        <v>0</v>
      </c>
      <c r="AA59" s="138">
        <f t="shared" si="65"/>
        <v>0</v>
      </c>
      <c r="AB59" s="138">
        <f t="shared" si="65"/>
        <v>0</v>
      </c>
      <c r="AC59" s="138">
        <f t="shared" si="65"/>
        <v>0</v>
      </c>
      <c r="AD59" s="138">
        <f t="shared" si="65"/>
        <v>0</v>
      </c>
      <c r="AE59" s="139">
        <f t="shared" si="65"/>
        <v>0</v>
      </c>
      <c r="AF59" s="139">
        <f t="shared" si="65"/>
        <v>0</v>
      </c>
      <c r="AG59" s="4"/>
      <c r="AH59" s="123"/>
      <c r="AI59" s="129"/>
    </row>
    <row r="60" spans="2:35" ht="20.100000000000001" customHeight="1">
      <c r="B60" s="36" t="s">
        <v>68</v>
      </c>
      <c r="C60" s="37" t="s">
        <v>78</v>
      </c>
      <c r="D60" s="30"/>
      <c r="E60" s="151"/>
      <c r="F60" s="30"/>
      <c r="G60" s="166">
        <f>SUM(I60:AF60)</f>
        <v>0</v>
      </c>
      <c r="H60" s="30"/>
      <c r="I60" s="160"/>
      <c r="J60" s="161"/>
      <c r="K60" s="161"/>
      <c r="L60" s="161"/>
      <c r="M60" s="161"/>
      <c r="N60" s="161"/>
      <c r="O60" s="161"/>
      <c r="P60" s="161"/>
      <c r="Q60" s="161"/>
      <c r="R60" s="163"/>
      <c r="S60" s="163"/>
      <c r="T60" s="163"/>
      <c r="U60" s="163"/>
      <c r="V60" s="163"/>
      <c r="W60" s="164"/>
      <c r="X60" s="163"/>
      <c r="Y60" s="163"/>
      <c r="Z60" s="163"/>
      <c r="AA60" s="163"/>
      <c r="AB60" s="163"/>
      <c r="AC60" s="163"/>
      <c r="AD60" s="163"/>
      <c r="AE60" s="164"/>
      <c r="AF60" s="164"/>
      <c r="AG60" s="4"/>
      <c r="AH60" s="122"/>
    </row>
    <row r="61" spans="2:35" ht="20.100000000000001" customHeight="1">
      <c r="B61" s="38"/>
      <c r="C61" s="39"/>
      <c r="D61" s="30"/>
      <c r="E61" s="152"/>
      <c r="F61" s="30"/>
      <c r="G61" s="167"/>
      <c r="H61" s="30"/>
      <c r="I61" s="136">
        <f t="shared" ref="I61:AF61" si="66">I60*$E60</f>
        <v>0</v>
      </c>
      <c r="J61" s="137">
        <f t="shared" si="66"/>
        <v>0</v>
      </c>
      <c r="K61" s="137">
        <f t="shared" si="66"/>
        <v>0</v>
      </c>
      <c r="L61" s="137">
        <f t="shared" si="66"/>
        <v>0</v>
      </c>
      <c r="M61" s="137">
        <f t="shared" si="66"/>
        <v>0</v>
      </c>
      <c r="N61" s="137">
        <f t="shared" si="66"/>
        <v>0</v>
      </c>
      <c r="O61" s="137">
        <f t="shared" si="66"/>
        <v>0</v>
      </c>
      <c r="P61" s="138">
        <f t="shared" si="66"/>
        <v>0</v>
      </c>
      <c r="Q61" s="138">
        <f t="shared" si="66"/>
        <v>0</v>
      </c>
      <c r="R61" s="138">
        <f t="shared" si="66"/>
        <v>0</v>
      </c>
      <c r="S61" s="138">
        <f t="shared" si="66"/>
        <v>0</v>
      </c>
      <c r="T61" s="138">
        <f t="shared" si="66"/>
        <v>0</v>
      </c>
      <c r="U61" s="138">
        <f t="shared" si="66"/>
        <v>0</v>
      </c>
      <c r="V61" s="138">
        <f t="shared" si="66"/>
        <v>0</v>
      </c>
      <c r="W61" s="139">
        <f t="shared" si="66"/>
        <v>0</v>
      </c>
      <c r="X61" s="138">
        <f t="shared" si="66"/>
        <v>0</v>
      </c>
      <c r="Y61" s="138">
        <f t="shared" si="66"/>
        <v>0</v>
      </c>
      <c r="Z61" s="138">
        <f t="shared" si="66"/>
        <v>0</v>
      </c>
      <c r="AA61" s="138">
        <f t="shared" si="66"/>
        <v>0</v>
      </c>
      <c r="AB61" s="138">
        <f t="shared" si="66"/>
        <v>0</v>
      </c>
      <c r="AC61" s="138">
        <f t="shared" si="66"/>
        <v>0</v>
      </c>
      <c r="AD61" s="138">
        <f t="shared" si="66"/>
        <v>0</v>
      </c>
      <c r="AE61" s="139">
        <f t="shared" si="66"/>
        <v>0</v>
      </c>
      <c r="AF61" s="139">
        <f t="shared" si="66"/>
        <v>0</v>
      </c>
      <c r="AG61" s="4"/>
      <c r="AH61" s="123"/>
      <c r="AI61" s="129"/>
    </row>
    <row r="62" spans="2:35" ht="20.100000000000001" customHeight="1">
      <c r="B62" s="36" t="s">
        <v>69</v>
      </c>
      <c r="C62" s="37" t="s">
        <v>79</v>
      </c>
      <c r="D62" s="30"/>
      <c r="E62" s="151"/>
      <c r="F62" s="30"/>
      <c r="G62" s="166">
        <f>SUM(I62:AF62)</f>
        <v>0</v>
      </c>
      <c r="H62" s="30"/>
      <c r="I62" s="160"/>
      <c r="J62" s="161"/>
      <c r="K62" s="161"/>
      <c r="L62" s="161"/>
      <c r="M62" s="161"/>
      <c r="N62" s="161"/>
      <c r="O62" s="161"/>
      <c r="P62" s="161"/>
      <c r="Q62" s="161"/>
      <c r="R62" s="163"/>
      <c r="S62" s="163"/>
      <c r="T62" s="163"/>
      <c r="U62" s="163"/>
      <c r="V62" s="163"/>
      <c r="W62" s="164"/>
      <c r="X62" s="163"/>
      <c r="Y62" s="163"/>
      <c r="Z62" s="163"/>
      <c r="AA62" s="163"/>
      <c r="AB62" s="163"/>
      <c r="AC62" s="163"/>
      <c r="AD62" s="163"/>
      <c r="AE62" s="164"/>
      <c r="AF62" s="164"/>
      <c r="AG62" s="4"/>
      <c r="AH62" s="122"/>
    </row>
    <row r="63" spans="2:35" ht="20.100000000000001" customHeight="1">
      <c r="B63" s="38"/>
      <c r="C63" s="39"/>
      <c r="D63" s="30"/>
      <c r="E63" s="152"/>
      <c r="F63" s="30"/>
      <c r="G63" s="167"/>
      <c r="H63" s="30"/>
      <c r="I63" s="136">
        <f t="shared" ref="I63:AF63" si="67">I62*$E62</f>
        <v>0</v>
      </c>
      <c r="J63" s="137">
        <f t="shared" si="67"/>
        <v>0</v>
      </c>
      <c r="K63" s="137">
        <f t="shared" si="67"/>
        <v>0</v>
      </c>
      <c r="L63" s="137">
        <f t="shared" si="67"/>
        <v>0</v>
      </c>
      <c r="M63" s="137">
        <f t="shared" si="67"/>
        <v>0</v>
      </c>
      <c r="N63" s="137">
        <f t="shared" si="67"/>
        <v>0</v>
      </c>
      <c r="O63" s="137">
        <f t="shared" si="67"/>
        <v>0</v>
      </c>
      <c r="P63" s="138">
        <f t="shared" si="67"/>
        <v>0</v>
      </c>
      <c r="Q63" s="138">
        <f t="shared" si="67"/>
        <v>0</v>
      </c>
      <c r="R63" s="138">
        <f t="shared" si="67"/>
        <v>0</v>
      </c>
      <c r="S63" s="138">
        <f t="shared" si="67"/>
        <v>0</v>
      </c>
      <c r="T63" s="138">
        <f t="shared" si="67"/>
        <v>0</v>
      </c>
      <c r="U63" s="138">
        <f t="shared" si="67"/>
        <v>0</v>
      </c>
      <c r="V63" s="138">
        <f t="shared" si="67"/>
        <v>0</v>
      </c>
      <c r="W63" s="139">
        <f t="shared" si="67"/>
        <v>0</v>
      </c>
      <c r="X63" s="138">
        <f t="shared" si="67"/>
        <v>0</v>
      </c>
      <c r="Y63" s="138">
        <f t="shared" si="67"/>
        <v>0</v>
      </c>
      <c r="Z63" s="138">
        <f t="shared" si="67"/>
        <v>0</v>
      </c>
      <c r="AA63" s="138">
        <f t="shared" si="67"/>
        <v>0</v>
      </c>
      <c r="AB63" s="138">
        <f t="shared" si="67"/>
        <v>0</v>
      </c>
      <c r="AC63" s="138">
        <f t="shared" si="67"/>
        <v>0</v>
      </c>
      <c r="AD63" s="138">
        <f t="shared" si="67"/>
        <v>0</v>
      </c>
      <c r="AE63" s="139">
        <f t="shared" si="67"/>
        <v>0</v>
      </c>
      <c r="AF63" s="139">
        <f t="shared" si="67"/>
        <v>0</v>
      </c>
      <c r="AG63" s="4"/>
      <c r="AH63" s="123"/>
      <c r="AI63" s="129"/>
    </row>
    <row r="64" spans="2:35" ht="20.100000000000001" customHeight="1">
      <c r="B64" s="36" t="s">
        <v>70</v>
      </c>
      <c r="C64" s="37" t="s">
        <v>80</v>
      </c>
      <c r="D64" s="30"/>
      <c r="E64" s="151"/>
      <c r="F64" s="30"/>
      <c r="G64" s="166">
        <f>SUM(I64:AF64)</f>
        <v>0</v>
      </c>
      <c r="H64" s="30"/>
      <c r="I64" s="160"/>
      <c r="J64" s="161"/>
      <c r="K64" s="161"/>
      <c r="L64" s="161"/>
      <c r="M64" s="161"/>
      <c r="N64" s="161"/>
      <c r="O64" s="161"/>
      <c r="P64" s="161"/>
      <c r="Q64" s="161"/>
      <c r="R64" s="163"/>
      <c r="S64" s="163"/>
      <c r="T64" s="163"/>
      <c r="U64" s="163"/>
      <c r="V64" s="163"/>
      <c r="W64" s="164"/>
      <c r="X64" s="163"/>
      <c r="Y64" s="163"/>
      <c r="Z64" s="163"/>
      <c r="AA64" s="163"/>
      <c r="AB64" s="163"/>
      <c r="AC64" s="163"/>
      <c r="AD64" s="163"/>
      <c r="AE64" s="164"/>
      <c r="AF64" s="164"/>
      <c r="AG64" s="4"/>
      <c r="AH64" s="122"/>
    </row>
    <row r="65" spans="2:35" ht="20.100000000000001" customHeight="1">
      <c r="B65" s="38"/>
      <c r="C65" s="39"/>
      <c r="D65" s="30"/>
      <c r="E65" s="152"/>
      <c r="F65" s="30"/>
      <c r="G65" s="168"/>
      <c r="H65" s="30"/>
      <c r="I65" s="136">
        <f t="shared" ref="I65:AF65" si="68">I64*$E64</f>
        <v>0</v>
      </c>
      <c r="J65" s="137">
        <f t="shared" si="68"/>
        <v>0</v>
      </c>
      <c r="K65" s="137">
        <f t="shared" si="68"/>
        <v>0</v>
      </c>
      <c r="L65" s="137">
        <f t="shared" si="68"/>
        <v>0</v>
      </c>
      <c r="M65" s="137">
        <f t="shared" si="68"/>
        <v>0</v>
      </c>
      <c r="N65" s="137">
        <f t="shared" si="68"/>
        <v>0</v>
      </c>
      <c r="O65" s="137">
        <f t="shared" si="68"/>
        <v>0</v>
      </c>
      <c r="P65" s="138">
        <f t="shared" si="68"/>
        <v>0</v>
      </c>
      <c r="Q65" s="138">
        <f t="shared" si="68"/>
        <v>0</v>
      </c>
      <c r="R65" s="138">
        <f t="shared" si="68"/>
        <v>0</v>
      </c>
      <c r="S65" s="138">
        <f t="shared" si="68"/>
        <v>0</v>
      </c>
      <c r="T65" s="138">
        <f t="shared" si="68"/>
        <v>0</v>
      </c>
      <c r="U65" s="138">
        <f t="shared" si="68"/>
        <v>0</v>
      </c>
      <c r="V65" s="138">
        <f t="shared" si="68"/>
        <v>0</v>
      </c>
      <c r="W65" s="139">
        <f t="shared" si="68"/>
        <v>0</v>
      </c>
      <c r="X65" s="138">
        <f t="shared" si="68"/>
        <v>0</v>
      </c>
      <c r="Y65" s="138">
        <f t="shared" si="68"/>
        <v>0</v>
      </c>
      <c r="Z65" s="138">
        <f t="shared" si="68"/>
        <v>0</v>
      </c>
      <c r="AA65" s="138">
        <f t="shared" si="68"/>
        <v>0</v>
      </c>
      <c r="AB65" s="138">
        <f t="shared" si="68"/>
        <v>0</v>
      </c>
      <c r="AC65" s="138">
        <f t="shared" si="68"/>
        <v>0</v>
      </c>
      <c r="AD65" s="138">
        <f t="shared" si="68"/>
        <v>0</v>
      </c>
      <c r="AE65" s="139">
        <f t="shared" si="68"/>
        <v>0</v>
      </c>
      <c r="AF65" s="139">
        <f t="shared" si="68"/>
        <v>0</v>
      </c>
      <c r="AG65" s="4"/>
      <c r="AH65" s="123"/>
      <c r="AI65" s="129"/>
    </row>
    <row r="66" spans="2:35" ht="20.100000000000001" customHeight="1">
      <c r="B66" s="36" t="s">
        <v>71</v>
      </c>
      <c r="C66" s="37" t="s">
        <v>81</v>
      </c>
      <c r="D66" s="30"/>
      <c r="E66" s="151"/>
      <c r="F66" s="30"/>
      <c r="G66" s="166">
        <f>SUM(I66:AF66)</f>
        <v>0</v>
      </c>
      <c r="H66" s="30"/>
      <c r="I66" s="160"/>
      <c r="J66" s="161"/>
      <c r="K66" s="161"/>
      <c r="L66" s="161"/>
      <c r="M66" s="161"/>
      <c r="N66" s="161"/>
      <c r="O66" s="161"/>
      <c r="P66" s="161"/>
      <c r="Q66" s="161"/>
      <c r="R66" s="163"/>
      <c r="S66" s="163"/>
      <c r="T66" s="163"/>
      <c r="U66" s="163"/>
      <c r="V66" s="163"/>
      <c r="W66" s="164"/>
      <c r="X66" s="163"/>
      <c r="Y66" s="163"/>
      <c r="Z66" s="163"/>
      <c r="AA66" s="163"/>
      <c r="AB66" s="163"/>
      <c r="AC66" s="163"/>
      <c r="AD66" s="163"/>
      <c r="AE66" s="164"/>
      <c r="AF66" s="164"/>
      <c r="AG66" s="4"/>
      <c r="AH66" s="122"/>
    </row>
    <row r="67" spans="2:35" ht="20.100000000000001" customHeight="1">
      <c r="B67" s="38"/>
      <c r="C67" s="39"/>
      <c r="D67" s="30"/>
      <c r="E67" s="152"/>
      <c r="F67" s="30"/>
      <c r="G67" s="168"/>
      <c r="H67" s="30"/>
      <c r="I67" s="136">
        <f t="shared" ref="I67:AF67" si="69">I66*$E66</f>
        <v>0</v>
      </c>
      <c r="J67" s="137">
        <f t="shared" si="69"/>
        <v>0</v>
      </c>
      <c r="K67" s="137">
        <f t="shared" si="69"/>
        <v>0</v>
      </c>
      <c r="L67" s="137">
        <f t="shared" si="69"/>
        <v>0</v>
      </c>
      <c r="M67" s="137">
        <f t="shared" si="69"/>
        <v>0</v>
      </c>
      <c r="N67" s="137">
        <f t="shared" si="69"/>
        <v>0</v>
      </c>
      <c r="O67" s="137">
        <f t="shared" si="69"/>
        <v>0</v>
      </c>
      <c r="P67" s="138">
        <f t="shared" si="69"/>
        <v>0</v>
      </c>
      <c r="Q67" s="138">
        <f t="shared" si="69"/>
        <v>0</v>
      </c>
      <c r="R67" s="138">
        <f t="shared" si="69"/>
        <v>0</v>
      </c>
      <c r="S67" s="138">
        <f t="shared" si="69"/>
        <v>0</v>
      </c>
      <c r="T67" s="138">
        <f t="shared" si="69"/>
        <v>0</v>
      </c>
      <c r="U67" s="138">
        <f t="shared" si="69"/>
        <v>0</v>
      </c>
      <c r="V67" s="138">
        <f t="shared" si="69"/>
        <v>0</v>
      </c>
      <c r="W67" s="139">
        <f t="shared" si="69"/>
        <v>0</v>
      </c>
      <c r="X67" s="138">
        <f t="shared" si="69"/>
        <v>0</v>
      </c>
      <c r="Y67" s="138">
        <f t="shared" si="69"/>
        <v>0</v>
      </c>
      <c r="Z67" s="138">
        <f t="shared" si="69"/>
        <v>0</v>
      </c>
      <c r="AA67" s="138">
        <f t="shared" si="69"/>
        <v>0</v>
      </c>
      <c r="AB67" s="138">
        <f t="shared" si="69"/>
        <v>0</v>
      </c>
      <c r="AC67" s="138">
        <f t="shared" si="69"/>
        <v>0</v>
      </c>
      <c r="AD67" s="138">
        <f t="shared" si="69"/>
        <v>0</v>
      </c>
      <c r="AE67" s="139">
        <f t="shared" si="69"/>
        <v>0</v>
      </c>
      <c r="AF67" s="139">
        <f t="shared" si="69"/>
        <v>0</v>
      </c>
      <c r="AG67" s="4"/>
      <c r="AH67" s="123"/>
      <c r="AI67" s="129"/>
    </row>
    <row r="68" spans="2:35" ht="20.100000000000001" customHeight="1">
      <c r="B68" s="36" t="s">
        <v>72</v>
      </c>
      <c r="C68" s="37" t="s">
        <v>45</v>
      </c>
      <c r="D68" s="30"/>
      <c r="E68" s="151"/>
      <c r="F68" s="30"/>
      <c r="G68" s="166">
        <f>SUM(I68:AF68)</f>
        <v>0</v>
      </c>
      <c r="H68" s="30"/>
      <c r="I68" s="160"/>
      <c r="J68" s="161"/>
      <c r="K68" s="161"/>
      <c r="L68" s="161"/>
      <c r="M68" s="161"/>
      <c r="N68" s="161"/>
      <c r="O68" s="161"/>
      <c r="P68" s="161"/>
      <c r="Q68" s="161"/>
      <c r="R68" s="163"/>
      <c r="S68" s="163"/>
      <c r="T68" s="163"/>
      <c r="U68" s="163"/>
      <c r="V68" s="163"/>
      <c r="W68" s="164"/>
      <c r="X68" s="163"/>
      <c r="Y68" s="163"/>
      <c r="Z68" s="163"/>
      <c r="AA68" s="163"/>
      <c r="AB68" s="163"/>
      <c r="AC68" s="163"/>
      <c r="AD68" s="163"/>
      <c r="AE68" s="164"/>
      <c r="AF68" s="164"/>
      <c r="AG68" s="4"/>
      <c r="AH68" s="122"/>
    </row>
    <row r="69" spans="2:35" ht="20.100000000000001" customHeight="1">
      <c r="B69" s="38"/>
      <c r="C69" s="39"/>
      <c r="D69" s="30"/>
      <c r="E69" s="152"/>
      <c r="F69" s="30"/>
      <c r="G69" s="168"/>
      <c r="H69" s="30"/>
      <c r="I69" s="136">
        <f t="shared" ref="I69:AF69" si="70">I68*$E68</f>
        <v>0</v>
      </c>
      <c r="J69" s="137">
        <f t="shared" si="70"/>
        <v>0</v>
      </c>
      <c r="K69" s="137">
        <f t="shared" si="70"/>
        <v>0</v>
      </c>
      <c r="L69" s="137">
        <f t="shared" si="70"/>
        <v>0</v>
      </c>
      <c r="M69" s="137">
        <f t="shared" si="70"/>
        <v>0</v>
      </c>
      <c r="N69" s="137">
        <f t="shared" si="70"/>
        <v>0</v>
      </c>
      <c r="O69" s="137">
        <f t="shared" si="70"/>
        <v>0</v>
      </c>
      <c r="P69" s="138">
        <f t="shared" si="70"/>
        <v>0</v>
      </c>
      <c r="Q69" s="138">
        <f t="shared" si="70"/>
        <v>0</v>
      </c>
      <c r="R69" s="138">
        <f t="shared" si="70"/>
        <v>0</v>
      </c>
      <c r="S69" s="138">
        <f t="shared" si="70"/>
        <v>0</v>
      </c>
      <c r="T69" s="138">
        <f t="shared" si="70"/>
        <v>0</v>
      </c>
      <c r="U69" s="138">
        <f t="shared" si="70"/>
        <v>0</v>
      </c>
      <c r="V69" s="138">
        <f t="shared" si="70"/>
        <v>0</v>
      </c>
      <c r="W69" s="139">
        <f t="shared" si="70"/>
        <v>0</v>
      </c>
      <c r="X69" s="138">
        <f t="shared" si="70"/>
        <v>0</v>
      </c>
      <c r="Y69" s="138">
        <f t="shared" si="70"/>
        <v>0</v>
      </c>
      <c r="Z69" s="138">
        <f t="shared" si="70"/>
        <v>0</v>
      </c>
      <c r="AA69" s="138">
        <f t="shared" si="70"/>
        <v>0</v>
      </c>
      <c r="AB69" s="138">
        <f t="shared" si="70"/>
        <v>0</v>
      </c>
      <c r="AC69" s="138">
        <f t="shared" si="70"/>
        <v>0</v>
      </c>
      <c r="AD69" s="138">
        <f t="shared" si="70"/>
        <v>0</v>
      </c>
      <c r="AE69" s="139">
        <f t="shared" si="70"/>
        <v>0</v>
      </c>
      <c r="AF69" s="139">
        <f t="shared" si="70"/>
        <v>0</v>
      </c>
      <c r="AG69" s="4"/>
      <c r="AH69" s="123"/>
      <c r="AI69" s="129"/>
    </row>
    <row r="70" spans="2:35" ht="20.100000000000001" customHeight="1">
      <c r="B70" s="36" t="s">
        <v>73</v>
      </c>
      <c r="C70" s="37" t="s">
        <v>42</v>
      </c>
      <c r="D70" s="30"/>
      <c r="E70" s="151"/>
      <c r="F70" s="30"/>
      <c r="G70" s="166">
        <f>SUM(I70:AF70)</f>
        <v>0</v>
      </c>
      <c r="H70" s="30"/>
      <c r="I70" s="160"/>
      <c r="J70" s="161"/>
      <c r="K70" s="161"/>
      <c r="L70" s="161"/>
      <c r="M70" s="161"/>
      <c r="N70" s="161"/>
      <c r="O70" s="161"/>
      <c r="P70" s="161"/>
      <c r="Q70" s="161"/>
      <c r="R70" s="163"/>
      <c r="S70" s="163"/>
      <c r="T70" s="163"/>
      <c r="U70" s="163"/>
      <c r="V70" s="163"/>
      <c r="W70" s="164"/>
      <c r="X70" s="163"/>
      <c r="Y70" s="163"/>
      <c r="Z70" s="163"/>
      <c r="AA70" s="163"/>
      <c r="AB70" s="163"/>
      <c r="AC70" s="163"/>
      <c r="AD70" s="163"/>
      <c r="AE70" s="164"/>
      <c r="AF70" s="164"/>
      <c r="AG70" s="4"/>
      <c r="AH70" s="122"/>
    </row>
    <row r="71" spans="2:35" ht="20.100000000000001" customHeight="1">
      <c r="B71" s="38"/>
      <c r="C71" s="39"/>
      <c r="D71" s="30"/>
      <c r="E71" s="152"/>
      <c r="F71" s="30"/>
      <c r="G71" s="167"/>
      <c r="H71" s="30"/>
      <c r="I71" s="136">
        <f t="shared" si="60"/>
        <v>0</v>
      </c>
      <c r="J71" s="137">
        <f t="shared" ref="J71:AF71" si="71">J70*$E70</f>
        <v>0</v>
      </c>
      <c r="K71" s="137">
        <f t="shared" si="71"/>
        <v>0</v>
      </c>
      <c r="L71" s="137">
        <f t="shared" si="71"/>
        <v>0</v>
      </c>
      <c r="M71" s="137">
        <f t="shared" si="71"/>
        <v>0</v>
      </c>
      <c r="N71" s="137">
        <f t="shared" si="71"/>
        <v>0</v>
      </c>
      <c r="O71" s="137">
        <f t="shared" si="71"/>
        <v>0</v>
      </c>
      <c r="P71" s="138">
        <f t="shared" si="71"/>
        <v>0</v>
      </c>
      <c r="Q71" s="138">
        <f t="shared" si="71"/>
        <v>0</v>
      </c>
      <c r="R71" s="138">
        <f t="shared" ref="R71:AC71" si="72">R70*$E70</f>
        <v>0</v>
      </c>
      <c r="S71" s="138">
        <f t="shared" si="72"/>
        <v>0</v>
      </c>
      <c r="T71" s="138">
        <f t="shared" si="72"/>
        <v>0</v>
      </c>
      <c r="U71" s="138">
        <f t="shared" si="72"/>
        <v>0</v>
      </c>
      <c r="V71" s="138">
        <f t="shared" si="72"/>
        <v>0</v>
      </c>
      <c r="W71" s="139">
        <f t="shared" si="72"/>
        <v>0</v>
      </c>
      <c r="X71" s="138">
        <f t="shared" si="72"/>
        <v>0</v>
      </c>
      <c r="Y71" s="138">
        <f t="shared" si="72"/>
        <v>0</v>
      </c>
      <c r="Z71" s="138">
        <f t="shared" ref="Z71:AB71" si="73">Z70*$E70</f>
        <v>0</v>
      </c>
      <c r="AA71" s="138">
        <f t="shared" si="62"/>
        <v>0</v>
      </c>
      <c r="AB71" s="138">
        <f t="shared" si="73"/>
        <v>0</v>
      </c>
      <c r="AC71" s="138">
        <f t="shared" si="72"/>
        <v>0</v>
      </c>
      <c r="AD71" s="138">
        <f t="shared" si="71"/>
        <v>0</v>
      </c>
      <c r="AE71" s="139">
        <f t="shared" si="71"/>
        <v>0</v>
      </c>
      <c r="AF71" s="139">
        <f t="shared" si="71"/>
        <v>0</v>
      </c>
      <c r="AG71" s="4"/>
      <c r="AH71" s="123"/>
      <c r="AI71" s="129"/>
    </row>
    <row r="72" spans="2:35" ht="20.100000000000001" customHeight="1">
      <c r="B72" s="34">
        <v>12</v>
      </c>
      <c r="C72" s="35" t="s">
        <v>4</v>
      </c>
      <c r="D72" s="30"/>
      <c r="E72" s="140">
        <f>E74+E76+E78+E80+E82+E84</f>
        <v>0</v>
      </c>
      <c r="F72" s="30"/>
      <c r="G72" s="166" t="e">
        <f>SUM(I72:AF72)</f>
        <v>#DIV/0!</v>
      </c>
      <c r="H72" s="30"/>
      <c r="I72" s="130" t="e">
        <f>I73/$E72</f>
        <v>#DIV/0!</v>
      </c>
      <c r="J72" s="131" t="e">
        <f t="shared" ref="J72:AF72" si="74">J73/$E72</f>
        <v>#DIV/0!</v>
      </c>
      <c r="K72" s="131" t="e">
        <f t="shared" si="74"/>
        <v>#DIV/0!</v>
      </c>
      <c r="L72" s="132" t="e">
        <f t="shared" si="74"/>
        <v>#DIV/0!</v>
      </c>
      <c r="M72" s="132" t="e">
        <f t="shared" si="74"/>
        <v>#DIV/0!</v>
      </c>
      <c r="N72" s="132" t="e">
        <f t="shared" si="74"/>
        <v>#DIV/0!</v>
      </c>
      <c r="O72" s="132" t="e">
        <f t="shared" si="74"/>
        <v>#DIV/0!</v>
      </c>
      <c r="P72" s="133" t="e">
        <f t="shared" si="74"/>
        <v>#DIV/0!</v>
      </c>
      <c r="Q72" s="133" t="e">
        <f t="shared" si="74"/>
        <v>#DIV/0!</v>
      </c>
      <c r="R72" s="133" t="e">
        <f t="shared" si="74"/>
        <v>#DIV/0!</v>
      </c>
      <c r="S72" s="133" t="e">
        <f t="shared" si="74"/>
        <v>#DIV/0!</v>
      </c>
      <c r="T72" s="133" t="e">
        <f t="shared" si="74"/>
        <v>#DIV/0!</v>
      </c>
      <c r="U72" s="133" t="e">
        <f t="shared" si="74"/>
        <v>#DIV/0!</v>
      </c>
      <c r="V72" s="133" t="e">
        <f t="shared" si="74"/>
        <v>#DIV/0!</v>
      </c>
      <c r="W72" s="134" t="e">
        <f t="shared" si="74"/>
        <v>#DIV/0!</v>
      </c>
      <c r="X72" s="133" t="e">
        <f t="shared" si="74"/>
        <v>#DIV/0!</v>
      </c>
      <c r="Y72" s="133" t="e">
        <f t="shared" si="74"/>
        <v>#DIV/0!</v>
      </c>
      <c r="Z72" s="133" t="e">
        <f t="shared" si="74"/>
        <v>#DIV/0!</v>
      </c>
      <c r="AA72" s="133" t="e">
        <f t="shared" si="74"/>
        <v>#DIV/0!</v>
      </c>
      <c r="AB72" s="133" t="e">
        <f t="shared" si="74"/>
        <v>#DIV/0!</v>
      </c>
      <c r="AC72" s="133" t="e">
        <f t="shared" si="74"/>
        <v>#DIV/0!</v>
      </c>
      <c r="AD72" s="133" t="e">
        <f t="shared" si="74"/>
        <v>#DIV/0!</v>
      </c>
      <c r="AE72" s="134" t="e">
        <f t="shared" si="74"/>
        <v>#DIV/0!</v>
      </c>
      <c r="AF72" s="134" t="e">
        <f t="shared" si="74"/>
        <v>#DIV/0!</v>
      </c>
      <c r="AG72" s="4"/>
      <c r="AH72" s="122"/>
    </row>
    <row r="73" spans="2:35" ht="20.100000000000001" customHeight="1">
      <c r="B73" s="31"/>
      <c r="C73" s="32"/>
      <c r="D73" s="30"/>
      <c r="E73" s="135"/>
      <c r="F73" s="30"/>
      <c r="G73" s="167"/>
      <c r="H73" s="30"/>
      <c r="I73" s="136">
        <f>I75+I77+I79+I81+I83+I85</f>
        <v>0</v>
      </c>
      <c r="J73" s="136">
        <f t="shared" ref="J73:AF73" si="75">J75+J77+J79+J81+J83+J85</f>
        <v>0</v>
      </c>
      <c r="K73" s="136">
        <f t="shared" si="75"/>
        <v>0</v>
      </c>
      <c r="L73" s="136">
        <f t="shared" si="75"/>
        <v>0</v>
      </c>
      <c r="M73" s="136">
        <f t="shared" si="75"/>
        <v>0</v>
      </c>
      <c r="N73" s="136">
        <f t="shared" si="75"/>
        <v>0</v>
      </c>
      <c r="O73" s="136">
        <f t="shared" si="75"/>
        <v>0</v>
      </c>
      <c r="P73" s="136">
        <f t="shared" si="75"/>
        <v>0</v>
      </c>
      <c r="Q73" s="136">
        <f t="shared" si="75"/>
        <v>0</v>
      </c>
      <c r="R73" s="136">
        <f t="shared" si="75"/>
        <v>0</v>
      </c>
      <c r="S73" s="136">
        <f t="shared" si="75"/>
        <v>0</v>
      </c>
      <c r="T73" s="136">
        <f t="shared" si="75"/>
        <v>0</v>
      </c>
      <c r="U73" s="136">
        <f t="shared" si="75"/>
        <v>0</v>
      </c>
      <c r="V73" s="136">
        <f t="shared" si="75"/>
        <v>0</v>
      </c>
      <c r="W73" s="136">
        <f t="shared" si="75"/>
        <v>0</v>
      </c>
      <c r="X73" s="136">
        <f t="shared" si="75"/>
        <v>0</v>
      </c>
      <c r="Y73" s="136">
        <f t="shared" si="75"/>
        <v>0</v>
      </c>
      <c r="Z73" s="136">
        <f t="shared" si="75"/>
        <v>0</v>
      </c>
      <c r="AA73" s="136">
        <f t="shared" si="75"/>
        <v>0</v>
      </c>
      <c r="AB73" s="136">
        <f t="shared" si="75"/>
        <v>0</v>
      </c>
      <c r="AC73" s="136">
        <f t="shared" si="75"/>
        <v>0</v>
      </c>
      <c r="AD73" s="136">
        <f t="shared" si="75"/>
        <v>0</v>
      </c>
      <c r="AE73" s="136">
        <f t="shared" si="75"/>
        <v>0</v>
      </c>
      <c r="AF73" s="142">
        <f t="shared" si="75"/>
        <v>0</v>
      </c>
      <c r="AG73" s="4"/>
      <c r="AH73" s="123"/>
    </row>
    <row r="74" spans="2:35" ht="20.100000000000001" customHeight="1">
      <c r="B74" s="44" t="s">
        <v>18</v>
      </c>
      <c r="C74" s="45" t="s">
        <v>86</v>
      </c>
      <c r="D74" s="30"/>
      <c r="E74" s="156"/>
      <c r="F74" s="30"/>
      <c r="G74" s="166">
        <f>SUM(I74:AF74)</f>
        <v>0</v>
      </c>
      <c r="H74" s="30"/>
      <c r="I74" s="160"/>
      <c r="J74" s="161"/>
      <c r="K74" s="161"/>
      <c r="L74" s="162"/>
      <c r="M74" s="162"/>
      <c r="N74" s="162"/>
      <c r="O74" s="162"/>
      <c r="P74" s="162"/>
      <c r="Q74" s="163"/>
      <c r="R74" s="163"/>
      <c r="S74" s="163"/>
      <c r="T74" s="163"/>
      <c r="U74" s="163"/>
      <c r="V74" s="163"/>
      <c r="W74" s="164"/>
      <c r="X74" s="163"/>
      <c r="Y74" s="163"/>
      <c r="Z74" s="163"/>
      <c r="AA74" s="163"/>
      <c r="AB74" s="163"/>
      <c r="AC74" s="163"/>
      <c r="AD74" s="163"/>
      <c r="AE74" s="164"/>
      <c r="AF74" s="164"/>
      <c r="AG74" s="4"/>
      <c r="AH74" s="122"/>
    </row>
    <row r="75" spans="2:35" ht="20.100000000000001" customHeight="1">
      <c r="B75" s="46"/>
      <c r="C75" s="47"/>
      <c r="D75" s="30"/>
      <c r="E75" s="157"/>
      <c r="F75" s="30"/>
      <c r="G75" s="167"/>
      <c r="H75" s="30"/>
      <c r="I75" s="136">
        <f t="shared" ref="I75" si="76">I74*$E74</f>
        <v>0</v>
      </c>
      <c r="J75" s="137">
        <f t="shared" ref="J75:AF75" si="77">J74*$E74</f>
        <v>0</v>
      </c>
      <c r="K75" s="137">
        <f t="shared" si="77"/>
        <v>0</v>
      </c>
      <c r="L75" s="137">
        <f t="shared" si="77"/>
        <v>0</v>
      </c>
      <c r="M75" s="137">
        <f t="shared" si="77"/>
        <v>0</v>
      </c>
      <c r="N75" s="137">
        <f t="shared" si="77"/>
        <v>0</v>
      </c>
      <c r="O75" s="137">
        <f t="shared" si="77"/>
        <v>0</v>
      </c>
      <c r="P75" s="138">
        <f t="shared" si="77"/>
        <v>0</v>
      </c>
      <c r="Q75" s="138">
        <f t="shared" si="77"/>
        <v>0</v>
      </c>
      <c r="R75" s="138">
        <f t="shared" ref="R75:AC75" si="78">R74*$E74</f>
        <v>0</v>
      </c>
      <c r="S75" s="138">
        <f t="shared" si="78"/>
        <v>0</v>
      </c>
      <c r="T75" s="138">
        <f t="shared" si="78"/>
        <v>0</v>
      </c>
      <c r="U75" s="138">
        <f t="shared" si="78"/>
        <v>0</v>
      </c>
      <c r="V75" s="138">
        <f t="shared" si="78"/>
        <v>0</v>
      </c>
      <c r="W75" s="139">
        <f t="shared" si="78"/>
        <v>0</v>
      </c>
      <c r="X75" s="138">
        <f t="shared" si="78"/>
        <v>0</v>
      </c>
      <c r="Y75" s="138">
        <f t="shared" si="78"/>
        <v>0</v>
      </c>
      <c r="Z75" s="138">
        <f t="shared" ref="Z75:AB75" si="79">Z74*$E74</f>
        <v>0</v>
      </c>
      <c r="AA75" s="138">
        <f t="shared" ref="AA75" si="80">AA74*$E74</f>
        <v>0</v>
      </c>
      <c r="AB75" s="138">
        <f t="shared" si="79"/>
        <v>0</v>
      </c>
      <c r="AC75" s="138">
        <f t="shared" si="78"/>
        <v>0</v>
      </c>
      <c r="AD75" s="138">
        <f t="shared" si="77"/>
        <v>0</v>
      </c>
      <c r="AE75" s="139">
        <f t="shared" si="77"/>
        <v>0</v>
      </c>
      <c r="AF75" s="139">
        <f t="shared" si="77"/>
        <v>0</v>
      </c>
      <c r="AG75" s="4"/>
      <c r="AH75" s="123"/>
      <c r="AI75" s="129"/>
    </row>
    <row r="76" spans="2:35" ht="20.100000000000001" customHeight="1">
      <c r="B76" s="44" t="s">
        <v>19</v>
      </c>
      <c r="C76" s="45" t="s">
        <v>87</v>
      </c>
      <c r="D76" s="30"/>
      <c r="E76" s="156"/>
      <c r="F76" s="30"/>
      <c r="G76" s="166">
        <f>SUM(I76:AF76)</f>
        <v>0</v>
      </c>
      <c r="H76" s="30"/>
      <c r="I76" s="160"/>
      <c r="J76" s="160"/>
      <c r="K76" s="161"/>
      <c r="L76" s="161"/>
      <c r="M76" s="162"/>
      <c r="N76" s="162"/>
      <c r="O76" s="162"/>
      <c r="P76" s="163"/>
      <c r="Q76" s="163"/>
      <c r="R76" s="163"/>
      <c r="S76" s="163"/>
      <c r="T76" s="163"/>
      <c r="U76" s="163"/>
      <c r="V76" s="163"/>
      <c r="W76" s="164"/>
      <c r="X76" s="163"/>
      <c r="Y76" s="163"/>
      <c r="Z76" s="163"/>
      <c r="AA76" s="163"/>
      <c r="AB76" s="163"/>
      <c r="AC76" s="163"/>
      <c r="AD76" s="163"/>
      <c r="AE76" s="164"/>
      <c r="AF76" s="164"/>
      <c r="AG76" s="4"/>
      <c r="AH76" s="122"/>
    </row>
    <row r="77" spans="2:35" ht="20.100000000000001" customHeight="1">
      <c r="B77" s="46"/>
      <c r="C77" s="47"/>
      <c r="D77" s="30"/>
      <c r="E77" s="157"/>
      <c r="F77" s="30"/>
      <c r="G77" s="167"/>
      <c r="H77" s="30"/>
      <c r="I77" s="136">
        <f t="shared" ref="I77:AF77" si="81">I76*$E76</f>
        <v>0</v>
      </c>
      <c r="J77" s="137">
        <f t="shared" si="81"/>
        <v>0</v>
      </c>
      <c r="K77" s="137">
        <f t="shared" si="81"/>
        <v>0</v>
      </c>
      <c r="L77" s="137">
        <f t="shared" si="81"/>
        <v>0</v>
      </c>
      <c r="M77" s="137">
        <f t="shared" si="81"/>
        <v>0</v>
      </c>
      <c r="N77" s="137">
        <f t="shared" si="81"/>
        <v>0</v>
      </c>
      <c r="O77" s="137">
        <f t="shared" si="81"/>
        <v>0</v>
      </c>
      <c r="P77" s="138">
        <f t="shared" si="81"/>
        <v>0</v>
      </c>
      <c r="Q77" s="138">
        <f t="shared" si="81"/>
        <v>0</v>
      </c>
      <c r="R77" s="138">
        <f t="shared" si="81"/>
        <v>0</v>
      </c>
      <c r="S77" s="138">
        <f t="shared" si="81"/>
        <v>0</v>
      </c>
      <c r="T77" s="138">
        <f t="shared" si="81"/>
        <v>0</v>
      </c>
      <c r="U77" s="138">
        <f t="shared" si="81"/>
        <v>0</v>
      </c>
      <c r="V77" s="138">
        <f t="shared" si="81"/>
        <v>0</v>
      </c>
      <c r="W77" s="139">
        <f t="shared" si="81"/>
        <v>0</v>
      </c>
      <c r="X77" s="138">
        <f t="shared" si="81"/>
        <v>0</v>
      </c>
      <c r="Y77" s="138">
        <f t="shared" si="81"/>
        <v>0</v>
      </c>
      <c r="Z77" s="138">
        <f t="shared" si="81"/>
        <v>0</v>
      </c>
      <c r="AA77" s="138">
        <f t="shared" si="81"/>
        <v>0</v>
      </c>
      <c r="AB77" s="138">
        <f t="shared" si="81"/>
        <v>0</v>
      </c>
      <c r="AC77" s="138">
        <f t="shared" si="81"/>
        <v>0</v>
      </c>
      <c r="AD77" s="138">
        <f t="shared" si="81"/>
        <v>0</v>
      </c>
      <c r="AE77" s="139">
        <f t="shared" si="81"/>
        <v>0</v>
      </c>
      <c r="AF77" s="139">
        <f t="shared" si="81"/>
        <v>0</v>
      </c>
      <c r="AG77" s="4"/>
      <c r="AH77" s="123"/>
      <c r="AI77" s="129"/>
    </row>
    <row r="78" spans="2:35" ht="20.100000000000001" customHeight="1">
      <c r="B78" s="44" t="s">
        <v>82</v>
      </c>
      <c r="C78" s="45" t="s">
        <v>28</v>
      </c>
      <c r="D78" s="30"/>
      <c r="E78" s="156"/>
      <c r="F78" s="30"/>
      <c r="G78" s="166">
        <f>SUM(I78:AF78)</f>
        <v>0</v>
      </c>
      <c r="H78" s="30"/>
      <c r="I78" s="160"/>
      <c r="J78" s="160"/>
      <c r="K78" s="161"/>
      <c r="L78" s="161"/>
      <c r="M78" s="162"/>
      <c r="N78" s="162"/>
      <c r="O78" s="162"/>
      <c r="P78" s="163"/>
      <c r="Q78" s="163"/>
      <c r="R78" s="163"/>
      <c r="S78" s="163"/>
      <c r="T78" s="163"/>
      <c r="U78" s="163"/>
      <c r="V78" s="163"/>
      <c r="W78" s="164"/>
      <c r="X78" s="163"/>
      <c r="Y78" s="163"/>
      <c r="Z78" s="163"/>
      <c r="AA78" s="163"/>
      <c r="AB78" s="163"/>
      <c r="AC78" s="163"/>
      <c r="AD78" s="163"/>
      <c r="AE78" s="164"/>
      <c r="AF78" s="164"/>
      <c r="AG78" s="4"/>
      <c r="AH78" s="122"/>
    </row>
    <row r="79" spans="2:35" ht="20.100000000000001" customHeight="1">
      <c r="B79" s="46"/>
      <c r="C79" s="47"/>
      <c r="D79" s="30"/>
      <c r="E79" s="157"/>
      <c r="F79" s="30"/>
      <c r="G79" s="167"/>
      <c r="H79" s="30"/>
      <c r="I79" s="136">
        <f t="shared" ref="I79:AF79" si="82">I78*$E78</f>
        <v>0</v>
      </c>
      <c r="J79" s="137">
        <f t="shared" si="82"/>
        <v>0</v>
      </c>
      <c r="K79" s="137">
        <f t="shared" si="82"/>
        <v>0</v>
      </c>
      <c r="L79" s="137">
        <f t="shared" si="82"/>
        <v>0</v>
      </c>
      <c r="M79" s="137">
        <f t="shared" si="82"/>
        <v>0</v>
      </c>
      <c r="N79" s="137">
        <f t="shared" si="82"/>
        <v>0</v>
      </c>
      <c r="O79" s="137">
        <f t="shared" si="82"/>
        <v>0</v>
      </c>
      <c r="P79" s="138">
        <f t="shared" si="82"/>
        <v>0</v>
      </c>
      <c r="Q79" s="138">
        <f t="shared" si="82"/>
        <v>0</v>
      </c>
      <c r="R79" s="138">
        <f t="shared" si="82"/>
        <v>0</v>
      </c>
      <c r="S79" s="138">
        <f t="shared" si="82"/>
        <v>0</v>
      </c>
      <c r="T79" s="138">
        <f t="shared" si="82"/>
        <v>0</v>
      </c>
      <c r="U79" s="138">
        <f t="shared" si="82"/>
        <v>0</v>
      </c>
      <c r="V79" s="138">
        <f t="shared" si="82"/>
        <v>0</v>
      </c>
      <c r="W79" s="139">
        <f t="shared" si="82"/>
        <v>0</v>
      </c>
      <c r="X79" s="138">
        <f t="shared" si="82"/>
        <v>0</v>
      </c>
      <c r="Y79" s="138">
        <f t="shared" si="82"/>
        <v>0</v>
      </c>
      <c r="Z79" s="138">
        <f t="shared" si="82"/>
        <v>0</v>
      </c>
      <c r="AA79" s="138">
        <f t="shared" si="82"/>
        <v>0</v>
      </c>
      <c r="AB79" s="138">
        <f t="shared" si="82"/>
        <v>0</v>
      </c>
      <c r="AC79" s="138">
        <f t="shared" si="82"/>
        <v>0</v>
      </c>
      <c r="AD79" s="138">
        <f t="shared" si="82"/>
        <v>0</v>
      </c>
      <c r="AE79" s="139">
        <f t="shared" si="82"/>
        <v>0</v>
      </c>
      <c r="AF79" s="139">
        <f t="shared" si="82"/>
        <v>0</v>
      </c>
      <c r="AG79" s="4"/>
      <c r="AH79" s="123"/>
      <c r="AI79" s="129"/>
    </row>
    <row r="80" spans="2:35" ht="20.100000000000001" customHeight="1">
      <c r="B80" s="44" t="s">
        <v>83</v>
      </c>
      <c r="C80" s="45" t="s">
        <v>88</v>
      </c>
      <c r="D80" s="30"/>
      <c r="E80" s="156"/>
      <c r="F80" s="30"/>
      <c r="G80" s="166">
        <f>SUM(I80:AF80)</f>
        <v>0</v>
      </c>
      <c r="H80" s="30"/>
      <c r="I80" s="160"/>
      <c r="J80" s="160"/>
      <c r="K80" s="161"/>
      <c r="L80" s="161"/>
      <c r="M80" s="162"/>
      <c r="N80" s="162"/>
      <c r="O80" s="162"/>
      <c r="P80" s="163"/>
      <c r="Q80" s="163"/>
      <c r="R80" s="163"/>
      <c r="S80" s="163"/>
      <c r="T80" s="163"/>
      <c r="U80" s="163"/>
      <c r="V80" s="163"/>
      <c r="W80" s="164"/>
      <c r="X80" s="163"/>
      <c r="Y80" s="163"/>
      <c r="Z80" s="163"/>
      <c r="AA80" s="163"/>
      <c r="AB80" s="163"/>
      <c r="AC80" s="163"/>
      <c r="AD80" s="163"/>
      <c r="AE80" s="164"/>
      <c r="AF80" s="164"/>
      <c r="AG80" s="4"/>
      <c r="AH80" s="122"/>
    </row>
    <row r="81" spans="2:35" ht="20.100000000000001" customHeight="1">
      <c r="B81" s="46"/>
      <c r="C81" s="47"/>
      <c r="D81" s="30"/>
      <c r="E81" s="157"/>
      <c r="F81" s="30"/>
      <c r="G81" s="167"/>
      <c r="H81" s="30"/>
      <c r="I81" s="136">
        <f t="shared" ref="I81:AF81" si="83">I80*$E80</f>
        <v>0</v>
      </c>
      <c r="J81" s="137">
        <f t="shared" si="83"/>
        <v>0</v>
      </c>
      <c r="K81" s="137">
        <f t="shared" si="83"/>
        <v>0</v>
      </c>
      <c r="L81" s="137">
        <f t="shared" si="83"/>
        <v>0</v>
      </c>
      <c r="M81" s="137">
        <f t="shared" si="83"/>
        <v>0</v>
      </c>
      <c r="N81" s="137">
        <f t="shared" si="83"/>
        <v>0</v>
      </c>
      <c r="O81" s="137">
        <f t="shared" si="83"/>
        <v>0</v>
      </c>
      <c r="P81" s="138">
        <f t="shared" si="83"/>
        <v>0</v>
      </c>
      <c r="Q81" s="138">
        <f t="shared" si="83"/>
        <v>0</v>
      </c>
      <c r="R81" s="138">
        <f t="shared" si="83"/>
        <v>0</v>
      </c>
      <c r="S81" s="138">
        <f t="shared" si="83"/>
        <v>0</v>
      </c>
      <c r="T81" s="138">
        <f t="shared" si="83"/>
        <v>0</v>
      </c>
      <c r="U81" s="138">
        <f t="shared" si="83"/>
        <v>0</v>
      </c>
      <c r="V81" s="138">
        <f t="shared" si="83"/>
        <v>0</v>
      </c>
      <c r="W81" s="139">
        <f t="shared" si="83"/>
        <v>0</v>
      </c>
      <c r="X81" s="138">
        <f t="shared" si="83"/>
        <v>0</v>
      </c>
      <c r="Y81" s="138">
        <f t="shared" si="83"/>
        <v>0</v>
      </c>
      <c r="Z81" s="138">
        <f t="shared" si="83"/>
        <v>0</v>
      </c>
      <c r="AA81" s="138">
        <f t="shared" si="83"/>
        <v>0</v>
      </c>
      <c r="AB81" s="138">
        <f t="shared" si="83"/>
        <v>0</v>
      </c>
      <c r="AC81" s="138">
        <f t="shared" si="83"/>
        <v>0</v>
      </c>
      <c r="AD81" s="138">
        <f t="shared" si="83"/>
        <v>0</v>
      </c>
      <c r="AE81" s="139">
        <f t="shared" si="83"/>
        <v>0</v>
      </c>
      <c r="AF81" s="139">
        <f t="shared" si="83"/>
        <v>0</v>
      </c>
      <c r="AG81" s="4"/>
      <c r="AH81" s="123"/>
      <c r="AI81" s="129"/>
    </row>
    <row r="82" spans="2:35" ht="20.100000000000001" customHeight="1">
      <c r="B82" s="44" t="s">
        <v>84</v>
      </c>
      <c r="C82" s="45" t="s">
        <v>89</v>
      </c>
      <c r="D82" s="30"/>
      <c r="E82" s="156"/>
      <c r="F82" s="30"/>
      <c r="G82" s="166">
        <f>SUM(I82:AF82)</f>
        <v>0</v>
      </c>
      <c r="H82" s="30"/>
      <c r="I82" s="160"/>
      <c r="J82" s="160"/>
      <c r="K82" s="161"/>
      <c r="L82" s="161"/>
      <c r="M82" s="162"/>
      <c r="N82" s="162"/>
      <c r="O82" s="162"/>
      <c r="P82" s="163"/>
      <c r="Q82" s="163"/>
      <c r="R82" s="163"/>
      <c r="S82" s="163"/>
      <c r="T82" s="163"/>
      <c r="U82" s="163"/>
      <c r="V82" s="163"/>
      <c r="W82" s="164"/>
      <c r="X82" s="163"/>
      <c r="Y82" s="163"/>
      <c r="Z82" s="163"/>
      <c r="AA82" s="163"/>
      <c r="AB82" s="163"/>
      <c r="AC82" s="163"/>
      <c r="AD82" s="163"/>
      <c r="AE82" s="164"/>
      <c r="AF82" s="164"/>
      <c r="AG82" s="4"/>
      <c r="AH82" s="122"/>
    </row>
    <row r="83" spans="2:35" ht="20.100000000000001" customHeight="1">
      <c r="B83" s="46"/>
      <c r="C83" s="47"/>
      <c r="D83" s="30"/>
      <c r="E83" s="157"/>
      <c r="F83" s="30"/>
      <c r="G83" s="167"/>
      <c r="H83" s="30"/>
      <c r="I83" s="136">
        <f t="shared" ref="I83:X85" si="84">I82*$E82</f>
        <v>0</v>
      </c>
      <c r="J83" s="137">
        <f t="shared" si="84"/>
        <v>0</v>
      </c>
      <c r="K83" s="137">
        <f t="shared" si="84"/>
        <v>0</v>
      </c>
      <c r="L83" s="137">
        <f t="shared" si="84"/>
        <v>0</v>
      </c>
      <c r="M83" s="137">
        <f t="shared" si="84"/>
        <v>0</v>
      </c>
      <c r="N83" s="137">
        <f t="shared" si="84"/>
        <v>0</v>
      </c>
      <c r="O83" s="137">
        <f t="shared" si="84"/>
        <v>0</v>
      </c>
      <c r="P83" s="138">
        <f t="shared" si="84"/>
        <v>0</v>
      </c>
      <c r="Q83" s="138">
        <f t="shared" si="84"/>
        <v>0</v>
      </c>
      <c r="R83" s="138">
        <f t="shared" si="84"/>
        <v>0</v>
      </c>
      <c r="S83" s="138">
        <f t="shared" si="84"/>
        <v>0</v>
      </c>
      <c r="T83" s="138">
        <f t="shared" si="84"/>
        <v>0</v>
      </c>
      <c r="U83" s="138">
        <f t="shared" si="84"/>
        <v>0</v>
      </c>
      <c r="V83" s="138">
        <f t="shared" si="84"/>
        <v>0</v>
      </c>
      <c r="W83" s="139">
        <f t="shared" si="84"/>
        <v>0</v>
      </c>
      <c r="X83" s="138">
        <f t="shared" si="84"/>
        <v>0</v>
      </c>
      <c r="Y83" s="138">
        <f t="shared" ref="Y83:Z83" si="85">Y82*$E82</f>
        <v>0</v>
      </c>
      <c r="Z83" s="138">
        <f t="shared" si="85"/>
        <v>0</v>
      </c>
      <c r="AA83" s="138">
        <f t="shared" ref="AA83:AF85" si="86">AA82*$E82</f>
        <v>0</v>
      </c>
      <c r="AB83" s="138">
        <f t="shared" si="86"/>
        <v>0</v>
      </c>
      <c r="AC83" s="138">
        <f t="shared" si="86"/>
        <v>0</v>
      </c>
      <c r="AD83" s="138">
        <f t="shared" si="86"/>
        <v>0</v>
      </c>
      <c r="AE83" s="139">
        <f t="shared" si="86"/>
        <v>0</v>
      </c>
      <c r="AF83" s="139">
        <f t="shared" si="86"/>
        <v>0</v>
      </c>
      <c r="AG83" s="4"/>
      <c r="AH83" s="123"/>
      <c r="AI83" s="129"/>
    </row>
    <row r="84" spans="2:35" ht="20.100000000000001" customHeight="1">
      <c r="B84" s="44" t="s">
        <v>85</v>
      </c>
      <c r="C84" s="45" t="s">
        <v>42</v>
      </c>
      <c r="D84" s="30"/>
      <c r="E84" s="156"/>
      <c r="F84" s="30"/>
      <c r="G84" s="166">
        <f>SUM(I84:AF84)</f>
        <v>0</v>
      </c>
      <c r="H84" s="30"/>
      <c r="I84" s="160"/>
      <c r="J84" s="160"/>
      <c r="K84" s="161"/>
      <c r="L84" s="161"/>
      <c r="M84" s="162"/>
      <c r="N84" s="162"/>
      <c r="O84" s="162"/>
      <c r="P84" s="163"/>
      <c r="Q84" s="163"/>
      <c r="R84" s="163"/>
      <c r="S84" s="163"/>
      <c r="T84" s="163"/>
      <c r="U84" s="163"/>
      <c r="V84" s="163"/>
      <c r="W84" s="164"/>
      <c r="X84" s="163"/>
      <c r="Y84" s="163"/>
      <c r="Z84" s="163"/>
      <c r="AA84" s="163"/>
      <c r="AB84" s="163"/>
      <c r="AC84" s="163"/>
      <c r="AD84" s="163"/>
      <c r="AE84" s="164"/>
      <c r="AF84" s="164"/>
      <c r="AG84" s="4"/>
      <c r="AH84" s="122"/>
    </row>
    <row r="85" spans="2:35" ht="20.100000000000001" customHeight="1">
      <c r="B85" s="46"/>
      <c r="C85" s="47"/>
      <c r="D85" s="30"/>
      <c r="E85" s="157"/>
      <c r="F85" s="30"/>
      <c r="G85" s="167"/>
      <c r="H85" s="30"/>
      <c r="I85" s="136">
        <f t="shared" si="84"/>
        <v>0</v>
      </c>
      <c r="J85" s="137">
        <f t="shared" ref="J85:AF85" si="87">J84*$E84</f>
        <v>0</v>
      </c>
      <c r="K85" s="137">
        <f t="shared" si="87"/>
        <v>0</v>
      </c>
      <c r="L85" s="137">
        <f t="shared" si="87"/>
        <v>0</v>
      </c>
      <c r="M85" s="137">
        <f t="shared" si="87"/>
        <v>0</v>
      </c>
      <c r="N85" s="137">
        <f t="shared" si="87"/>
        <v>0</v>
      </c>
      <c r="O85" s="137">
        <f t="shared" si="87"/>
        <v>0</v>
      </c>
      <c r="P85" s="138">
        <f t="shared" si="87"/>
        <v>0</v>
      </c>
      <c r="Q85" s="138">
        <f t="shared" si="87"/>
        <v>0</v>
      </c>
      <c r="R85" s="138">
        <f t="shared" ref="R85:AC85" si="88">R84*$E84</f>
        <v>0</v>
      </c>
      <c r="S85" s="138">
        <f t="shared" si="88"/>
        <v>0</v>
      </c>
      <c r="T85" s="138">
        <f t="shared" si="88"/>
        <v>0</v>
      </c>
      <c r="U85" s="138">
        <f t="shared" si="88"/>
        <v>0</v>
      </c>
      <c r="V85" s="138">
        <f t="shared" si="88"/>
        <v>0</v>
      </c>
      <c r="W85" s="139">
        <f t="shared" si="88"/>
        <v>0</v>
      </c>
      <c r="X85" s="138">
        <f t="shared" si="88"/>
        <v>0</v>
      </c>
      <c r="Y85" s="138">
        <f t="shared" si="88"/>
        <v>0</v>
      </c>
      <c r="Z85" s="138">
        <f t="shared" ref="Z85:AB85" si="89">Z84*$E84</f>
        <v>0</v>
      </c>
      <c r="AA85" s="138">
        <f t="shared" si="86"/>
        <v>0</v>
      </c>
      <c r="AB85" s="138">
        <f t="shared" si="89"/>
        <v>0</v>
      </c>
      <c r="AC85" s="138">
        <f t="shared" si="88"/>
        <v>0</v>
      </c>
      <c r="AD85" s="138">
        <f t="shared" si="87"/>
        <v>0</v>
      </c>
      <c r="AE85" s="139">
        <f t="shared" si="87"/>
        <v>0</v>
      </c>
      <c r="AF85" s="139">
        <f t="shared" si="87"/>
        <v>0</v>
      </c>
      <c r="AG85" s="4"/>
      <c r="AH85" s="123"/>
      <c r="AI85" s="129"/>
    </row>
    <row r="86" spans="2:35" ht="20.100000000000001" customHeight="1">
      <c r="B86" s="48">
        <v>13</v>
      </c>
      <c r="C86" s="49" t="s">
        <v>90</v>
      </c>
      <c r="D86" s="30"/>
      <c r="E86" s="158"/>
      <c r="F86" s="30"/>
      <c r="G86" s="166">
        <f>SUM(I86:AF86)</f>
        <v>0</v>
      </c>
      <c r="H86" s="3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60"/>
      <c r="Z86" s="160"/>
      <c r="AA86" s="160"/>
      <c r="AB86" s="160"/>
      <c r="AC86" s="160"/>
      <c r="AD86" s="160"/>
      <c r="AE86" s="160"/>
      <c r="AF86" s="165"/>
      <c r="AG86" s="4"/>
      <c r="AH86" s="122"/>
    </row>
    <row r="87" spans="2:35" ht="20.100000000000001" customHeight="1">
      <c r="B87" s="50"/>
      <c r="C87" s="51"/>
      <c r="D87" s="30"/>
      <c r="E87" s="159"/>
      <c r="F87" s="30"/>
      <c r="G87" s="167"/>
      <c r="H87" s="30"/>
      <c r="I87" s="136">
        <f t="shared" ref="I87:X89" si="90">I86*$E86</f>
        <v>0</v>
      </c>
      <c r="J87" s="137">
        <f t="shared" si="90"/>
        <v>0</v>
      </c>
      <c r="K87" s="137">
        <f t="shared" si="90"/>
        <v>0</v>
      </c>
      <c r="L87" s="137">
        <f t="shared" si="90"/>
        <v>0</v>
      </c>
      <c r="M87" s="137">
        <f t="shared" si="90"/>
        <v>0</v>
      </c>
      <c r="N87" s="137">
        <f t="shared" si="90"/>
        <v>0</v>
      </c>
      <c r="O87" s="137">
        <f t="shared" si="90"/>
        <v>0</v>
      </c>
      <c r="P87" s="138">
        <f t="shared" si="90"/>
        <v>0</v>
      </c>
      <c r="Q87" s="138">
        <f t="shared" si="90"/>
        <v>0</v>
      </c>
      <c r="R87" s="138">
        <f t="shared" si="90"/>
        <v>0</v>
      </c>
      <c r="S87" s="138">
        <f t="shared" si="90"/>
        <v>0</v>
      </c>
      <c r="T87" s="138">
        <f t="shared" si="90"/>
        <v>0</v>
      </c>
      <c r="U87" s="138">
        <f t="shared" si="90"/>
        <v>0</v>
      </c>
      <c r="V87" s="138">
        <f t="shared" si="90"/>
        <v>0</v>
      </c>
      <c r="W87" s="139">
        <f t="shared" si="90"/>
        <v>0</v>
      </c>
      <c r="X87" s="138">
        <f t="shared" si="90"/>
        <v>0</v>
      </c>
      <c r="Y87" s="138">
        <f t="shared" ref="Y87:Z87" si="91">Y86*$E86</f>
        <v>0</v>
      </c>
      <c r="Z87" s="138">
        <f t="shared" si="91"/>
        <v>0</v>
      </c>
      <c r="AA87" s="138">
        <f t="shared" ref="AA87:AF89" si="92">AA86*$E86</f>
        <v>0</v>
      </c>
      <c r="AB87" s="138">
        <f t="shared" si="92"/>
        <v>0</v>
      </c>
      <c r="AC87" s="138">
        <f t="shared" si="92"/>
        <v>0</v>
      </c>
      <c r="AD87" s="138">
        <f t="shared" si="92"/>
        <v>0</v>
      </c>
      <c r="AE87" s="139">
        <f t="shared" si="92"/>
        <v>0</v>
      </c>
      <c r="AF87" s="139">
        <f t="shared" si="92"/>
        <v>0</v>
      </c>
      <c r="AG87" s="4"/>
      <c r="AH87" s="123"/>
      <c r="AI87" s="129"/>
    </row>
    <row r="88" spans="2:35" ht="20.100000000000001" customHeight="1">
      <c r="B88" s="48">
        <v>14</v>
      </c>
      <c r="C88" s="49" t="s">
        <v>46</v>
      </c>
      <c r="D88" s="30"/>
      <c r="E88" s="158"/>
      <c r="F88" s="30"/>
      <c r="G88" s="166">
        <f>SUM(I88:AF88)</f>
        <v>0</v>
      </c>
      <c r="H88" s="3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  <c r="AC88" s="160"/>
      <c r="AD88" s="160"/>
      <c r="AE88" s="160"/>
      <c r="AF88" s="165"/>
      <c r="AG88" s="4"/>
      <c r="AH88" s="122"/>
    </row>
    <row r="89" spans="2:35" ht="20.100000000000001" customHeight="1">
      <c r="B89" s="50"/>
      <c r="C89" s="51"/>
      <c r="D89" s="30"/>
      <c r="E89" s="159"/>
      <c r="F89" s="30"/>
      <c r="G89" s="167"/>
      <c r="H89" s="30"/>
      <c r="I89" s="136">
        <f t="shared" si="90"/>
        <v>0</v>
      </c>
      <c r="J89" s="137">
        <f t="shared" ref="J89:AF89" si="93">J88*$E88</f>
        <v>0</v>
      </c>
      <c r="K89" s="137">
        <f t="shared" si="93"/>
        <v>0</v>
      </c>
      <c r="L89" s="137">
        <f t="shared" si="93"/>
        <v>0</v>
      </c>
      <c r="M89" s="137">
        <f t="shared" si="93"/>
        <v>0</v>
      </c>
      <c r="N89" s="137">
        <f t="shared" si="93"/>
        <v>0</v>
      </c>
      <c r="O89" s="137">
        <f t="shared" si="93"/>
        <v>0</v>
      </c>
      <c r="P89" s="138">
        <f t="shared" si="93"/>
        <v>0</v>
      </c>
      <c r="Q89" s="138">
        <f t="shared" si="93"/>
        <v>0</v>
      </c>
      <c r="R89" s="138">
        <f t="shared" ref="R89:AC89" si="94">R88*$E88</f>
        <v>0</v>
      </c>
      <c r="S89" s="138">
        <f t="shared" si="94"/>
        <v>0</v>
      </c>
      <c r="T89" s="138">
        <f t="shared" si="94"/>
        <v>0</v>
      </c>
      <c r="U89" s="138">
        <f t="shared" si="94"/>
        <v>0</v>
      </c>
      <c r="V89" s="138">
        <f t="shared" si="94"/>
        <v>0</v>
      </c>
      <c r="W89" s="139">
        <f t="shared" si="94"/>
        <v>0</v>
      </c>
      <c r="X89" s="138">
        <f t="shared" si="94"/>
        <v>0</v>
      </c>
      <c r="Y89" s="138">
        <f t="shared" si="94"/>
        <v>0</v>
      </c>
      <c r="Z89" s="138">
        <f t="shared" ref="Z89:AB89" si="95">Z88*$E88</f>
        <v>0</v>
      </c>
      <c r="AA89" s="138">
        <f t="shared" si="92"/>
        <v>0</v>
      </c>
      <c r="AB89" s="138">
        <f t="shared" si="95"/>
        <v>0</v>
      </c>
      <c r="AC89" s="138">
        <f t="shared" si="94"/>
        <v>0</v>
      </c>
      <c r="AD89" s="138">
        <f t="shared" si="93"/>
        <v>0</v>
      </c>
      <c r="AE89" s="139">
        <f t="shared" si="93"/>
        <v>0</v>
      </c>
      <c r="AF89" s="139">
        <f t="shared" si="93"/>
        <v>0</v>
      </c>
      <c r="AG89" s="4"/>
      <c r="AH89" s="123"/>
      <c r="AI89" s="129"/>
    </row>
    <row r="90" spans="2:35" ht="20.100000000000001" customHeight="1">
      <c r="B90" s="34">
        <v>15</v>
      </c>
      <c r="C90" s="35" t="s">
        <v>50</v>
      </c>
      <c r="D90" s="30"/>
      <c r="E90" s="140">
        <f>E92+E94+E96+E98+E100</f>
        <v>0</v>
      </c>
      <c r="F90" s="30"/>
      <c r="G90" s="166" t="e">
        <f>SUM(I90:AF90)</f>
        <v>#DIV/0!</v>
      </c>
      <c r="H90" s="30"/>
      <c r="I90" s="130" t="e">
        <f>I91/$E90</f>
        <v>#DIV/0!</v>
      </c>
      <c r="J90" s="131" t="e">
        <f t="shared" ref="J90:AF90" si="96">J91/$E90</f>
        <v>#DIV/0!</v>
      </c>
      <c r="K90" s="131" t="e">
        <f t="shared" si="96"/>
        <v>#DIV/0!</v>
      </c>
      <c r="L90" s="132" t="e">
        <f t="shared" si="96"/>
        <v>#DIV/0!</v>
      </c>
      <c r="M90" s="132" t="e">
        <f t="shared" si="96"/>
        <v>#DIV/0!</v>
      </c>
      <c r="N90" s="132" t="e">
        <f t="shared" si="96"/>
        <v>#DIV/0!</v>
      </c>
      <c r="O90" s="132" t="e">
        <f t="shared" si="96"/>
        <v>#DIV/0!</v>
      </c>
      <c r="P90" s="133" t="e">
        <f t="shared" si="96"/>
        <v>#DIV/0!</v>
      </c>
      <c r="Q90" s="133" t="e">
        <f t="shared" si="96"/>
        <v>#DIV/0!</v>
      </c>
      <c r="R90" s="133" t="e">
        <f t="shared" si="96"/>
        <v>#DIV/0!</v>
      </c>
      <c r="S90" s="133" t="e">
        <f t="shared" si="96"/>
        <v>#DIV/0!</v>
      </c>
      <c r="T90" s="133" t="e">
        <f t="shared" si="96"/>
        <v>#DIV/0!</v>
      </c>
      <c r="U90" s="133" t="e">
        <f t="shared" si="96"/>
        <v>#DIV/0!</v>
      </c>
      <c r="V90" s="133" t="e">
        <f t="shared" si="96"/>
        <v>#DIV/0!</v>
      </c>
      <c r="W90" s="134" t="e">
        <f t="shared" si="96"/>
        <v>#DIV/0!</v>
      </c>
      <c r="X90" s="133" t="e">
        <f t="shared" si="96"/>
        <v>#DIV/0!</v>
      </c>
      <c r="Y90" s="133" t="e">
        <f t="shared" si="96"/>
        <v>#DIV/0!</v>
      </c>
      <c r="Z90" s="133" t="e">
        <f t="shared" si="96"/>
        <v>#DIV/0!</v>
      </c>
      <c r="AA90" s="133" t="e">
        <f t="shared" si="96"/>
        <v>#DIV/0!</v>
      </c>
      <c r="AB90" s="133" t="e">
        <f t="shared" si="96"/>
        <v>#DIV/0!</v>
      </c>
      <c r="AC90" s="133" t="e">
        <f t="shared" si="96"/>
        <v>#DIV/0!</v>
      </c>
      <c r="AD90" s="133" t="e">
        <f t="shared" si="96"/>
        <v>#DIV/0!</v>
      </c>
      <c r="AE90" s="134" t="e">
        <f t="shared" si="96"/>
        <v>#DIV/0!</v>
      </c>
      <c r="AF90" s="134" t="e">
        <f t="shared" si="96"/>
        <v>#DIV/0!</v>
      </c>
      <c r="AG90" s="4"/>
      <c r="AH90" s="122"/>
    </row>
    <row r="91" spans="2:35" ht="20.100000000000001" customHeight="1">
      <c r="B91" s="31"/>
      <c r="C91" s="32"/>
      <c r="D91" s="30"/>
      <c r="E91" s="135"/>
      <c r="F91" s="30"/>
      <c r="G91" s="167"/>
      <c r="H91" s="30"/>
      <c r="I91" s="136">
        <f>I93+I95+I97+I99+I101</f>
        <v>0</v>
      </c>
      <c r="J91" s="136">
        <f t="shared" ref="J91:AF91" si="97">J93+J95+J97+J99+J101</f>
        <v>0</v>
      </c>
      <c r="K91" s="136">
        <f t="shared" si="97"/>
        <v>0</v>
      </c>
      <c r="L91" s="136">
        <f t="shared" si="97"/>
        <v>0</v>
      </c>
      <c r="M91" s="136">
        <f t="shared" si="97"/>
        <v>0</v>
      </c>
      <c r="N91" s="136">
        <f t="shared" si="97"/>
        <v>0</v>
      </c>
      <c r="O91" s="136">
        <f t="shared" si="97"/>
        <v>0</v>
      </c>
      <c r="P91" s="136">
        <f t="shared" si="97"/>
        <v>0</v>
      </c>
      <c r="Q91" s="136">
        <f t="shared" si="97"/>
        <v>0</v>
      </c>
      <c r="R91" s="136">
        <f t="shared" si="97"/>
        <v>0</v>
      </c>
      <c r="S91" s="136">
        <f t="shared" si="97"/>
        <v>0</v>
      </c>
      <c r="T91" s="136">
        <f t="shared" si="97"/>
        <v>0</v>
      </c>
      <c r="U91" s="136">
        <f t="shared" si="97"/>
        <v>0</v>
      </c>
      <c r="V91" s="136">
        <f t="shared" si="97"/>
        <v>0</v>
      </c>
      <c r="W91" s="136">
        <f t="shared" si="97"/>
        <v>0</v>
      </c>
      <c r="X91" s="136">
        <f t="shared" si="97"/>
        <v>0</v>
      </c>
      <c r="Y91" s="136">
        <f t="shared" si="97"/>
        <v>0</v>
      </c>
      <c r="Z91" s="136">
        <f t="shared" si="97"/>
        <v>0</v>
      </c>
      <c r="AA91" s="136">
        <f t="shared" si="97"/>
        <v>0</v>
      </c>
      <c r="AB91" s="136">
        <f t="shared" si="97"/>
        <v>0</v>
      </c>
      <c r="AC91" s="136">
        <f t="shared" si="97"/>
        <v>0</v>
      </c>
      <c r="AD91" s="136">
        <f t="shared" si="97"/>
        <v>0</v>
      </c>
      <c r="AE91" s="136">
        <f t="shared" si="97"/>
        <v>0</v>
      </c>
      <c r="AF91" s="142">
        <f t="shared" si="97"/>
        <v>0</v>
      </c>
      <c r="AG91" s="4"/>
      <c r="AH91" s="123"/>
    </row>
    <row r="92" spans="2:35" ht="20.100000000000001" customHeight="1">
      <c r="B92" s="36" t="s">
        <v>51</v>
      </c>
      <c r="C92" s="37" t="s">
        <v>52</v>
      </c>
      <c r="D92" s="30"/>
      <c r="E92" s="151"/>
      <c r="F92" s="30"/>
      <c r="G92" s="166">
        <f>SUM(I92:AF92)</f>
        <v>0</v>
      </c>
      <c r="H92" s="30"/>
      <c r="I92" s="160"/>
      <c r="J92" s="161"/>
      <c r="K92" s="161"/>
      <c r="L92" s="161"/>
      <c r="M92" s="161"/>
      <c r="N92" s="161"/>
      <c r="O92" s="161"/>
      <c r="P92" s="161"/>
      <c r="Q92" s="161"/>
      <c r="R92" s="163"/>
      <c r="S92" s="163"/>
      <c r="T92" s="163"/>
      <c r="U92" s="163"/>
      <c r="V92" s="163"/>
      <c r="W92" s="164"/>
      <c r="X92" s="163"/>
      <c r="Y92" s="163"/>
      <c r="Z92" s="163"/>
      <c r="AA92" s="163"/>
      <c r="AB92" s="163"/>
      <c r="AC92" s="163"/>
      <c r="AD92" s="163"/>
      <c r="AE92" s="164"/>
      <c r="AF92" s="164"/>
      <c r="AG92" s="4"/>
      <c r="AH92" s="122"/>
    </row>
    <row r="93" spans="2:35" ht="20.100000000000001" customHeight="1">
      <c r="B93" s="38"/>
      <c r="C93" s="39"/>
      <c r="D93" s="30"/>
      <c r="E93" s="152"/>
      <c r="F93" s="30"/>
      <c r="G93" s="167"/>
      <c r="H93" s="30"/>
      <c r="I93" s="136">
        <f t="shared" ref="I93:AF93" si="98">I92*$E92</f>
        <v>0</v>
      </c>
      <c r="J93" s="137">
        <f t="shared" si="98"/>
        <v>0</v>
      </c>
      <c r="K93" s="137">
        <f t="shared" si="98"/>
        <v>0</v>
      </c>
      <c r="L93" s="137">
        <f t="shared" si="98"/>
        <v>0</v>
      </c>
      <c r="M93" s="137">
        <f t="shared" si="98"/>
        <v>0</v>
      </c>
      <c r="N93" s="137">
        <f t="shared" si="98"/>
        <v>0</v>
      </c>
      <c r="O93" s="137">
        <f t="shared" si="98"/>
        <v>0</v>
      </c>
      <c r="P93" s="138">
        <f t="shared" si="98"/>
        <v>0</v>
      </c>
      <c r="Q93" s="138">
        <f t="shared" si="98"/>
        <v>0</v>
      </c>
      <c r="R93" s="138">
        <f t="shared" si="98"/>
        <v>0</v>
      </c>
      <c r="S93" s="138">
        <f t="shared" si="98"/>
        <v>0</v>
      </c>
      <c r="T93" s="138">
        <f t="shared" si="98"/>
        <v>0</v>
      </c>
      <c r="U93" s="138">
        <f t="shared" si="98"/>
        <v>0</v>
      </c>
      <c r="V93" s="138">
        <f t="shared" si="98"/>
        <v>0</v>
      </c>
      <c r="W93" s="139">
        <f t="shared" si="98"/>
        <v>0</v>
      </c>
      <c r="X93" s="138">
        <f t="shared" si="98"/>
        <v>0</v>
      </c>
      <c r="Y93" s="138">
        <f t="shared" si="98"/>
        <v>0</v>
      </c>
      <c r="Z93" s="138">
        <f t="shared" si="98"/>
        <v>0</v>
      </c>
      <c r="AA93" s="138">
        <f t="shared" si="98"/>
        <v>0</v>
      </c>
      <c r="AB93" s="138">
        <f t="shared" si="98"/>
        <v>0</v>
      </c>
      <c r="AC93" s="138">
        <f t="shared" si="98"/>
        <v>0</v>
      </c>
      <c r="AD93" s="138">
        <f t="shared" si="98"/>
        <v>0</v>
      </c>
      <c r="AE93" s="139">
        <f t="shared" si="98"/>
        <v>0</v>
      </c>
      <c r="AF93" s="139">
        <f t="shared" si="98"/>
        <v>0</v>
      </c>
      <c r="AG93" s="4"/>
      <c r="AH93" s="123"/>
      <c r="AI93" s="129"/>
    </row>
    <row r="94" spans="2:35" ht="20.100000000000001" customHeight="1">
      <c r="B94" s="36" t="s">
        <v>91</v>
      </c>
      <c r="C94" s="37" t="s">
        <v>93</v>
      </c>
      <c r="D94" s="30"/>
      <c r="E94" s="151"/>
      <c r="F94" s="30"/>
      <c r="G94" s="166">
        <f>SUM(I94:AF94)</f>
        <v>0</v>
      </c>
      <c r="H94" s="30"/>
      <c r="I94" s="160"/>
      <c r="J94" s="161"/>
      <c r="K94" s="161"/>
      <c r="L94" s="161"/>
      <c r="M94" s="161"/>
      <c r="N94" s="161"/>
      <c r="O94" s="161"/>
      <c r="P94" s="161"/>
      <c r="Q94" s="161"/>
      <c r="R94" s="163"/>
      <c r="S94" s="163"/>
      <c r="T94" s="163"/>
      <c r="U94" s="163"/>
      <c r="V94" s="163"/>
      <c r="W94" s="164"/>
      <c r="X94" s="163"/>
      <c r="Y94" s="163"/>
      <c r="Z94" s="163"/>
      <c r="AA94" s="163"/>
      <c r="AB94" s="163"/>
      <c r="AC94" s="163"/>
      <c r="AD94" s="163"/>
      <c r="AE94" s="164"/>
      <c r="AF94" s="164"/>
      <c r="AG94" s="4"/>
      <c r="AH94" s="122"/>
    </row>
    <row r="95" spans="2:35" ht="20.100000000000001" customHeight="1">
      <c r="B95" s="38"/>
      <c r="C95" s="39"/>
      <c r="D95" s="30"/>
      <c r="E95" s="152"/>
      <c r="F95" s="30"/>
      <c r="G95" s="167"/>
      <c r="H95" s="30"/>
      <c r="I95" s="136">
        <f t="shared" ref="I95:AF95" si="99">I94*$E94</f>
        <v>0</v>
      </c>
      <c r="J95" s="137">
        <f t="shared" si="99"/>
        <v>0</v>
      </c>
      <c r="K95" s="137">
        <f t="shared" si="99"/>
        <v>0</v>
      </c>
      <c r="L95" s="137">
        <f t="shared" si="99"/>
        <v>0</v>
      </c>
      <c r="M95" s="137">
        <f t="shared" si="99"/>
        <v>0</v>
      </c>
      <c r="N95" s="137">
        <f t="shared" si="99"/>
        <v>0</v>
      </c>
      <c r="O95" s="137">
        <f t="shared" si="99"/>
        <v>0</v>
      </c>
      <c r="P95" s="138">
        <f t="shared" si="99"/>
        <v>0</v>
      </c>
      <c r="Q95" s="138">
        <f t="shared" si="99"/>
        <v>0</v>
      </c>
      <c r="R95" s="138">
        <f t="shared" si="99"/>
        <v>0</v>
      </c>
      <c r="S95" s="138">
        <f t="shared" si="99"/>
        <v>0</v>
      </c>
      <c r="T95" s="138">
        <f t="shared" si="99"/>
        <v>0</v>
      </c>
      <c r="U95" s="138">
        <f t="shared" si="99"/>
        <v>0</v>
      </c>
      <c r="V95" s="138">
        <f t="shared" si="99"/>
        <v>0</v>
      </c>
      <c r="W95" s="139">
        <f t="shared" si="99"/>
        <v>0</v>
      </c>
      <c r="X95" s="138">
        <f t="shared" si="99"/>
        <v>0</v>
      </c>
      <c r="Y95" s="138">
        <f t="shared" si="99"/>
        <v>0</v>
      </c>
      <c r="Z95" s="138">
        <f t="shared" si="99"/>
        <v>0</v>
      </c>
      <c r="AA95" s="138">
        <f t="shared" si="99"/>
        <v>0</v>
      </c>
      <c r="AB95" s="138">
        <f t="shared" si="99"/>
        <v>0</v>
      </c>
      <c r="AC95" s="138">
        <f t="shared" si="99"/>
        <v>0</v>
      </c>
      <c r="AD95" s="138">
        <f t="shared" si="99"/>
        <v>0</v>
      </c>
      <c r="AE95" s="139">
        <f t="shared" si="99"/>
        <v>0</v>
      </c>
      <c r="AF95" s="139">
        <f t="shared" si="99"/>
        <v>0</v>
      </c>
      <c r="AG95" s="4"/>
      <c r="AH95" s="123"/>
      <c r="AI95" s="129"/>
    </row>
    <row r="96" spans="2:35" ht="20.100000000000001" customHeight="1">
      <c r="B96" s="36" t="s">
        <v>92</v>
      </c>
      <c r="C96" s="37" t="s">
        <v>94</v>
      </c>
      <c r="D96" s="30"/>
      <c r="E96" s="151"/>
      <c r="F96" s="30"/>
      <c r="G96" s="166">
        <f>SUM(I96:AF96)</f>
        <v>0</v>
      </c>
      <c r="H96" s="30"/>
      <c r="I96" s="160"/>
      <c r="J96" s="161"/>
      <c r="K96" s="161"/>
      <c r="L96" s="161"/>
      <c r="M96" s="161"/>
      <c r="N96" s="161"/>
      <c r="O96" s="161"/>
      <c r="P96" s="161"/>
      <c r="Q96" s="161"/>
      <c r="R96" s="163"/>
      <c r="S96" s="163"/>
      <c r="T96" s="163"/>
      <c r="U96" s="163"/>
      <c r="V96" s="163"/>
      <c r="W96" s="164"/>
      <c r="X96" s="163"/>
      <c r="Y96" s="163"/>
      <c r="Z96" s="163"/>
      <c r="AA96" s="163"/>
      <c r="AB96" s="163"/>
      <c r="AC96" s="163"/>
      <c r="AD96" s="163"/>
      <c r="AE96" s="164"/>
      <c r="AF96" s="164"/>
      <c r="AG96" s="4"/>
      <c r="AH96" s="122"/>
    </row>
    <row r="97" spans="2:35" ht="20.100000000000001" customHeight="1">
      <c r="B97" s="38"/>
      <c r="C97" s="39"/>
      <c r="D97" s="30"/>
      <c r="E97" s="152"/>
      <c r="F97" s="30"/>
      <c r="G97" s="167"/>
      <c r="H97" s="30"/>
      <c r="I97" s="136">
        <f t="shared" ref="I97:AF97" si="100">I96*$E96</f>
        <v>0</v>
      </c>
      <c r="J97" s="137">
        <f t="shared" si="100"/>
        <v>0</v>
      </c>
      <c r="K97" s="137">
        <f t="shared" si="100"/>
        <v>0</v>
      </c>
      <c r="L97" s="137">
        <f t="shared" si="100"/>
        <v>0</v>
      </c>
      <c r="M97" s="137">
        <f t="shared" si="100"/>
        <v>0</v>
      </c>
      <c r="N97" s="137">
        <f t="shared" si="100"/>
        <v>0</v>
      </c>
      <c r="O97" s="137">
        <f t="shared" si="100"/>
        <v>0</v>
      </c>
      <c r="P97" s="138">
        <f t="shared" si="100"/>
        <v>0</v>
      </c>
      <c r="Q97" s="138">
        <f t="shared" si="100"/>
        <v>0</v>
      </c>
      <c r="R97" s="138">
        <f t="shared" si="100"/>
        <v>0</v>
      </c>
      <c r="S97" s="138">
        <f t="shared" si="100"/>
        <v>0</v>
      </c>
      <c r="T97" s="138">
        <f t="shared" si="100"/>
        <v>0</v>
      </c>
      <c r="U97" s="138">
        <f t="shared" si="100"/>
        <v>0</v>
      </c>
      <c r="V97" s="138">
        <f t="shared" si="100"/>
        <v>0</v>
      </c>
      <c r="W97" s="139">
        <f t="shared" si="100"/>
        <v>0</v>
      </c>
      <c r="X97" s="138">
        <f t="shared" si="100"/>
        <v>0</v>
      </c>
      <c r="Y97" s="138">
        <f t="shared" si="100"/>
        <v>0</v>
      </c>
      <c r="Z97" s="138">
        <f t="shared" si="100"/>
        <v>0</v>
      </c>
      <c r="AA97" s="138">
        <f t="shared" si="100"/>
        <v>0</v>
      </c>
      <c r="AB97" s="138">
        <f t="shared" si="100"/>
        <v>0</v>
      </c>
      <c r="AC97" s="138">
        <f t="shared" si="100"/>
        <v>0</v>
      </c>
      <c r="AD97" s="138">
        <f t="shared" si="100"/>
        <v>0</v>
      </c>
      <c r="AE97" s="139">
        <f t="shared" si="100"/>
        <v>0</v>
      </c>
      <c r="AF97" s="139">
        <f t="shared" si="100"/>
        <v>0</v>
      </c>
      <c r="AG97" s="4"/>
      <c r="AH97" s="123"/>
      <c r="AI97" s="129"/>
    </row>
    <row r="98" spans="2:35" ht="20.100000000000001" customHeight="1">
      <c r="B98" s="36" t="s">
        <v>95</v>
      </c>
      <c r="C98" s="37" t="s">
        <v>97</v>
      </c>
      <c r="D98" s="30"/>
      <c r="E98" s="151"/>
      <c r="F98" s="30"/>
      <c r="G98" s="166">
        <f>SUM(I98:AF98)</f>
        <v>0</v>
      </c>
      <c r="H98" s="30"/>
      <c r="I98" s="160"/>
      <c r="J98" s="161"/>
      <c r="K98" s="161"/>
      <c r="L98" s="161"/>
      <c r="M98" s="161"/>
      <c r="N98" s="161"/>
      <c r="O98" s="161"/>
      <c r="P98" s="161"/>
      <c r="Q98" s="161"/>
      <c r="R98" s="163"/>
      <c r="S98" s="163"/>
      <c r="T98" s="163"/>
      <c r="U98" s="163"/>
      <c r="V98" s="163"/>
      <c r="W98" s="164"/>
      <c r="X98" s="163"/>
      <c r="Y98" s="163"/>
      <c r="Z98" s="163"/>
      <c r="AA98" s="163"/>
      <c r="AB98" s="163"/>
      <c r="AC98" s="163"/>
      <c r="AD98" s="163"/>
      <c r="AE98" s="164"/>
      <c r="AF98" s="164"/>
      <c r="AG98" s="4"/>
      <c r="AH98" s="122"/>
    </row>
    <row r="99" spans="2:35" ht="20.100000000000001" customHeight="1">
      <c r="B99" s="38"/>
      <c r="C99" s="39"/>
      <c r="D99" s="30"/>
      <c r="E99" s="152"/>
      <c r="F99" s="30"/>
      <c r="G99" s="167"/>
      <c r="H99" s="30"/>
      <c r="I99" s="136">
        <f t="shared" ref="I99:AF99" si="101">I98*$E98</f>
        <v>0</v>
      </c>
      <c r="J99" s="137">
        <f t="shared" si="101"/>
        <v>0</v>
      </c>
      <c r="K99" s="137">
        <f t="shared" si="101"/>
        <v>0</v>
      </c>
      <c r="L99" s="137">
        <f t="shared" si="101"/>
        <v>0</v>
      </c>
      <c r="M99" s="137">
        <f t="shared" si="101"/>
        <v>0</v>
      </c>
      <c r="N99" s="137">
        <f t="shared" si="101"/>
        <v>0</v>
      </c>
      <c r="O99" s="137">
        <f t="shared" si="101"/>
        <v>0</v>
      </c>
      <c r="P99" s="138">
        <f t="shared" si="101"/>
        <v>0</v>
      </c>
      <c r="Q99" s="138">
        <f t="shared" si="101"/>
        <v>0</v>
      </c>
      <c r="R99" s="138">
        <f t="shared" si="101"/>
        <v>0</v>
      </c>
      <c r="S99" s="138">
        <f t="shared" si="101"/>
        <v>0</v>
      </c>
      <c r="T99" s="138">
        <f t="shared" si="101"/>
        <v>0</v>
      </c>
      <c r="U99" s="138">
        <f t="shared" si="101"/>
        <v>0</v>
      </c>
      <c r="V99" s="138">
        <f t="shared" si="101"/>
        <v>0</v>
      </c>
      <c r="W99" s="139">
        <f t="shared" si="101"/>
        <v>0</v>
      </c>
      <c r="X99" s="138">
        <f t="shared" si="101"/>
        <v>0</v>
      </c>
      <c r="Y99" s="138">
        <f t="shared" si="101"/>
        <v>0</v>
      </c>
      <c r="Z99" s="138">
        <f t="shared" si="101"/>
        <v>0</v>
      </c>
      <c r="AA99" s="138">
        <f t="shared" si="101"/>
        <v>0</v>
      </c>
      <c r="AB99" s="138">
        <f t="shared" si="101"/>
        <v>0</v>
      </c>
      <c r="AC99" s="138">
        <f t="shared" si="101"/>
        <v>0</v>
      </c>
      <c r="AD99" s="138">
        <f t="shared" si="101"/>
        <v>0</v>
      </c>
      <c r="AE99" s="139">
        <f t="shared" si="101"/>
        <v>0</v>
      </c>
      <c r="AF99" s="139">
        <f t="shared" si="101"/>
        <v>0</v>
      </c>
      <c r="AG99" s="4"/>
      <c r="AH99" s="123"/>
      <c r="AI99" s="129"/>
    </row>
    <row r="100" spans="2:35" ht="20.100000000000001" customHeight="1">
      <c r="B100" s="36" t="s">
        <v>96</v>
      </c>
      <c r="C100" s="37" t="s">
        <v>98</v>
      </c>
      <c r="D100" s="30"/>
      <c r="E100" s="151"/>
      <c r="F100" s="30"/>
      <c r="G100" s="166">
        <f>SUM(I100:AF100)</f>
        <v>0</v>
      </c>
      <c r="H100" s="30"/>
      <c r="I100" s="160"/>
      <c r="J100" s="161"/>
      <c r="K100" s="161"/>
      <c r="L100" s="161"/>
      <c r="M100" s="161"/>
      <c r="N100" s="161"/>
      <c r="O100" s="161"/>
      <c r="P100" s="161"/>
      <c r="Q100" s="161"/>
      <c r="R100" s="163"/>
      <c r="S100" s="163"/>
      <c r="T100" s="163"/>
      <c r="U100" s="163"/>
      <c r="V100" s="163"/>
      <c r="W100" s="164"/>
      <c r="X100" s="163"/>
      <c r="Y100" s="163"/>
      <c r="Z100" s="163"/>
      <c r="AA100" s="163"/>
      <c r="AB100" s="163"/>
      <c r="AC100" s="163"/>
      <c r="AD100" s="163"/>
      <c r="AE100" s="164"/>
      <c r="AF100" s="164"/>
      <c r="AG100" s="4"/>
      <c r="AH100" s="122"/>
    </row>
    <row r="101" spans="2:35" ht="20.100000000000001" customHeight="1">
      <c r="B101" s="38"/>
      <c r="C101" s="39"/>
      <c r="D101" s="30"/>
      <c r="E101" s="152"/>
      <c r="F101" s="30"/>
      <c r="G101" s="167"/>
      <c r="H101" s="30"/>
      <c r="I101" s="136">
        <f t="shared" ref="I101:AF101" si="102">I100*$E100</f>
        <v>0</v>
      </c>
      <c r="J101" s="137">
        <f t="shared" si="102"/>
        <v>0</v>
      </c>
      <c r="K101" s="137">
        <f t="shared" si="102"/>
        <v>0</v>
      </c>
      <c r="L101" s="137">
        <f t="shared" si="102"/>
        <v>0</v>
      </c>
      <c r="M101" s="137">
        <f t="shared" si="102"/>
        <v>0</v>
      </c>
      <c r="N101" s="137">
        <f t="shared" si="102"/>
        <v>0</v>
      </c>
      <c r="O101" s="137">
        <f t="shared" si="102"/>
        <v>0</v>
      </c>
      <c r="P101" s="138">
        <f t="shared" si="102"/>
        <v>0</v>
      </c>
      <c r="Q101" s="138">
        <f t="shared" si="102"/>
        <v>0</v>
      </c>
      <c r="R101" s="138">
        <f t="shared" si="102"/>
        <v>0</v>
      </c>
      <c r="S101" s="138">
        <f t="shared" si="102"/>
        <v>0</v>
      </c>
      <c r="T101" s="138">
        <f t="shared" si="102"/>
        <v>0</v>
      </c>
      <c r="U101" s="138">
        <f t="shared" si="102"/>
        <v>0</v>
      </c>
      <c r="V101" s="138">
        <f t="shared" si="102"/>
        <v>0</v>
      </c>
      <c r="W101" s="139">
        <f t="shared" si="102"/>
        <v>0</v>
      </c>
      <c r="X101" s="138">
        <f t="shared" si="102"/>
        <v>0</v>
      </c>
      <c r="Y101" s="138">
        <f t="shared" si="102"/>
        <v>0</v>
      </c>
      <c r="Z101" s="138">
        <f t="shared" si="102"/>
        <v>0</v>
      </c>
      <c r="AA101" s="138">
        <f t="shared" si="102"/>
        <v>0</v>
      </c>
      <c r="AB101" s="138">
        <f t="shared" si="102"/>
        <v>0</v>
      </c>
      <c r="AC101" s="138">
        <f t="shared" si="102"/>
        <v>0</v>
      </c>
      <c r="AD101" s="138">
        <f t="shared" si="102"/>
        <v>0</v>
      </c>
      <c r="AE101" s="139">
        <f t="shared" si="102"/>
        <v>0</v>
      </c>
      <c r="AF101" s="139">
        <f t="shared" si="102"/>
        <v>0</v>
      </c>
      <c r="AG101" s="4"/>
      <c r="AH101" s="123"/>
      <c r="AI101" s="129"/>
    </row>
    <row r="102" spans="2:35" ht="20.100000000000001" customHeight="1">
      <c r="B102" s="48">
        <v>16</v>
      </c>
      <c r="C102" s="49" t="s">
        <v>99</v>
      </c>
      <c r="D102" s="30"/>
      <c r="E102" s="158"/>
      <c r="F102" s="30"/>
      <c r="G102" s="166">
        <f>SUM(I102:AF102)</f>
        <v>0</v>
      </c>
      <c r="H102" s="3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/>
      <c r="AF102" s="165"/>
      <c r="AG102" s="4"/>
      <c r="AH102" s="122"/>
    </row>
    <row r="103" spans="2:35" ht="20.100000000000001" customHeight="1">
      <c r="B103" s="50"/>
      <c r="C103" s="51"/>
      <c r="D103" s="30"/>
      <c r="E103" s="159"/>
      <c r="F103" s="30"/>
      <c r="G103" s="167"/>
      <c r="H103" s="30"/>
      <c r="I103" s="136">
        <f t="shared" ref="I103:X107" si="103">I102*$E102</f>
        <v>0</v>
      </c>
      <c r="J103" s="137">
        <f t="shared" si="103"/>
        <v>0</v>
      </c>
      <c r="K103" s="137">
        <f t="shared" si="103"/>
        <v>0</v>
      </c>
      <c r="L103" s="137">
        <f t="shared" si="103"/>
        <v>0</v>
      </c>
      <c r="M103" s="137">
        <f t="shared" si="103"/>
        <v>0</v>
      </c>
      <c r="N103" s="137">
        <f t="shared" si="103"/>
        <v>0</v>
      </c>
      <c r="O103" s="137">
        <f t="shared" si="103"/>
        <v>0</v>
      </c>
      <c r="P103" s="138">
        <f t="shared" si="103"/>
        <v>0</v>
      </c>
      <c r="Q103" s="138">
        <f t="shared" si="103"/>
        <v>0</v>
      </c>
      <c r="R103" s="138">
        <f t="shared" si="103"/>
        <v>0</v>
      </c>
      <c r="S103" s="138">
        <f t="shared" si="103"/>
        <v>0</v>
      </c>
      <c r="T103" s="138">
        <f t="shared" si="103"/>
        <v>0</v>
      </c>
      <c r="U103" s="138">
        <f t="shared" si="103"/>
        <v>0</v>
      </c>
      <c r="V103" s="138">
        <f t="shared" si="103"/>
        <v>0</v>
      </c>
      <c r="W103" s="139">
        <f t="shared" si="103"/>
        <v>0</v>
      </c>
      <c r="X103" s="138">
        <f t="shared" si="103"/>
        <v>0</v>
      </c>
      <c r="Y103" s="138">
        <f t="shared" ref="Y103:Z103" si="104">Y102*$E102</f>
        <v>0</v>
      </c>
      <c r="Z103" s="138">
        <f t="shared" si="104"/>
        <v>0</v>
      </c>
      <c r="AA103" s="138">
        <f t="shared" ref="AA103:AF107" si="105">AA102*$E102</f>
        <v>0</v>
      </c>
      <c r="AB103" s="138">
        <f t="shared" si="105"/>
        <v>0</v>
      </c>
      <c r="AC103" s="138">
        <f t="shared" si="105"/>
        <v>0</v>
      </c>
      <c r="AD103" s="138">
        <f t="shared" si="105"/>
        <v>0</v>
      </c>
      <c r="AE103" s="139">
        <f t="shared" si="105"/>
        <v>0</v>
      </c>
      <c r="AF103" s="139">
        <f t="shared" si="105"/>
        <v>0</v>
      </c>
      <c r="AG103" s="4"/>
      <c r="AH103" s="123"/>
      <c r="AI103" s="129"/>
    </row>
    <row r="104" spans="2:35" ht="20.100000000000001" customHeight="1">
      <c r="B104" s="48">
        <v>17</v>
      </c>
      <c r="C104" s="49" t="s">
        <v>12</v>
      </c>
      <c r="D104" s="30"/>
      <c r="E104" s="158"/>
      <c r="F104" s="30"/>
      <c r="G104" s="166">
        <f>SUM(I104:AF104)</f>
        <v>0</v>
      </c>
      <c r="H104" s="3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/>
      <c r="AF104" s="165"/>
      <c r="AG104" s="4"/>
      <c r="AH104" s="122"/>
    </row>
    <row r="105" spans="2:35" ht="20.100000000000001" customHeight="1">
      <c r="B105" s="50"/>
      <c r="C105" s="51"/>
      <c r="D105" s="30"/>
      <c r="E105" s="159"/>
      <c r="F105" s="30"/>
      <c r="G105" s="167"/>
      <c r="H105" s="30"/>
      <c r="I105" s="136">
        <f t="shared" ref="I105:AF105" si="106">I104*$E104</f>
        <v>0</v>
      </c>
      <c r="J105" s="137">
        <f t="shared" si="106"/>
        <v>0</v>
      </c>
      <c r="K105" s="137">
        <f t="shared" si="106"/>
        <v>0</v>
      </c>
      <c r="L105" s="137">
        <f t="shared" si="106"/>
        <v>0</v>
      </c>
      <c r="M105" s="137">
        <f t="shared" si="106"/>
        <v>0</v>
      </c>
      <c r="N105" s="137">
        <f t="shared" si="106"/>
        <v>0</v>
      </c>
      <c r="O105" s="137">
        <f t="shared" si="106"/>
        <v>0</v>
      </c>
      <c r="P105" s="138">
        <f t="shared" si="106"/>
        <v>0</v>
      </c>
      <c r="Q105" s="138">
        <f t="shared" si="106"/>
        <v>0</v>
      </c>
      <c r="R105" s="138">
        <f t="shared" si="106"/>
        <v>0</v>
      </c>
      <c r="S105" s="138">
        <f t="shared" si="106"/>
        <v>0</v>
      </c>
      <c r="T105" s="138">
        <f t="shared" si="106"/>
        <v>0</v>
      </c>
      <c r="U105" s="138">
        <f t="shared" si="106"/>
        <v>0</v>
      </c>
      <c r="V105" s="138">
        <f t="shared" si="106"/>
        <v>0</v>
      </c>
      <c r="W105" s="139">
        <f t="shared" si="106"/>
        <v>0</v>
      </c>
      <c r="X105" s="138">
        <f t="shared" si="106"/>
        <v>0</v>
      </c>
      <c r="Y105" s="138">
        <f t="shared" si="106"/>
        <v>0</v>
      </c>
      <c r="Z105" s="138">
        <f t="shared" si="106"/>
        <v>0</v>
      </c>
      <c r="AA105" s="138">
        <f t="shared" si="106"/>
        <v>0</v>
      </c>
      <c r="AB105" s="138">
        <f t="shared" si="106"/>
        <v>0</v>
      </c>
      <c r="AC105" s="138">
        <f t="shared" si="106"/>
        <v>0</v>
      </c>
      <c r="AD105" s="138">
        <f t="shared" si="106"/>
        <v>0</v>
      </c>
      <c r="AE105" s="139">
        <f t="shared" si="106"/>
        <v>0</v>
      </c>
      <c r="AF105" s="139">
        <f t="shared" si="106"/>
        <v>0</v>
      </c>
      <c r="AG105" s="4"/>
      <c r="AH105" s="123"/>
      <c r="AI105" s="129"/>
    </row>
    <row r="106" spans="2:35" ht="20.100000000000001" customHeight="1">
      <c r="B106" s="48">
        <v>18</v>
      </c>
      <c r="C106" s="49" t="s">
        <v>97</v>
      </c>
      <c r="D106" s="30"/>
      <c r="E106" s="158"/>
      <c r="F106" s="30"/>
      <c r="G106" s="166">
        <f>SUM(I106:AF106)</f>
        <v>0</v>
      </c>
      <c r="H106" s="3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/>
      <c r="AF106" s="165"/>
      <c r="AG106" s="4"/>
      <c r="AH106" s="122"/>
    </row>
    <row r="107" spans="2:35" ht="20.100000000000001" customHeight="1">
      <c r="B107" s="50"/>
      <c r="C107" s="51"/>
      <c r="D107" s="30"/>
      <c r="E107" s="159"/>
      <c r="F107" s="30"/>
      <c r="G107" s="167"/>
      <c r="H107" s="30"/>
      <c r="I107" s="136">
        <f t="shared" si="103"/>
        <v>0</v>
      </c>
      <c r="J107" s="137">
        <f t="shared" ref="J107:AF107" si="107">J106*$E106</f>
        <v>0</v>
      </c>
      <c r="K107" s="137">
        <f t="shared" si="107"/>
        <v>0</v>
      </c>
      <c r="L107" s="137">
        <f t="shared" si="107"/>
        <v>0</v>
      </c>
      <c r="M107" s="137">
        <f t="shared" si="107"/>
        <v>0</v>
      </c>
      <c r="N107" s="137">
        <f t="shared" si="107"/>
        <v>0</v>
      </c>
      <c r="O107" s="137">
        <f t="shared" si="107"/>
        <v>0</v>
      </c>
      <c r="P107" s="138">
        <f t="shared" si="107"/>
        <v>0</v>
      </c>
      <c r="Q107" s="138">
        <f t="shared" si="107"/>
        <v>0</v>
      </c>
      <c r="R107" s="138">
        <f t="shared" ref="R107:AC107" si="108">R106*$E106</f>
        <v>0</v>
      </c>
      <c r="S107" s="138">
        <f t="shared" si="108"/>
        <v>0</v>
      </c>
      <c r="T107" s="138">
        <f t="shared" si="108"/>
        <v>0</v>
      </c>
      <c r="U107" s="138">
        <f t="shared" si="108"/>
        <v>0</v>
      </c>
      <c r="V107" s="138">
        <f t="shared" si="108"/>
        <v>0</v>
      </c>
      <c r="W107" s="139">
        <f t="shared" si="108"/>
        <v>0</v>
      </c>
      <c r="X107" s="138">
        <f t="shared" si="108"/>
        <v>0</v>
      </c>
      <c r="Y107" s="138">
        <f t="shared" si="108"/>
        <v>0</v>
      </c>
      <c r="Z107" s="138">
        <f t="shared" ref="Z107:AB107" si="109">Z106*$E106</f>
        <v>0</v>
      </c>
      <c r="AA107" s="138">
        <f t="shared" si="105"/>
        <v>0</v>
      </c>
      <c r="AB107" s="138">
        <f t="shared" si="109"/>
        <v>0</v>
      </c>
      <c r="AC107" s="138">
        <f t="shared" si="108"/>
        <v>0</v>
      </c>
      <c r="AD107" s="138">
        <f t="shared" si="107"/>
        <v>0</v>
      </c>
      <c r="AE107" s="139">
        <f t="shared" si="107"/>
        <v>0</v>
      </c>
      <c r="AF107" s="139">
        <f t="shared" si="107"/>
        <v>0</v>
      </c>
      <c r="AG107" s="4"/>
      <c r="AH107" s="123"/>
      <c r="AI107" s="129"/>
    </row>
    <row r="108" spans="2:35" ht="20.100000000000001" customHeight="1">
      <c r="B108" s="34">
        <v>19</v>
      </c>
      <c r="C108" s="35" t="s">
        <v>53</v>
      </c>
      <c r="D108" s="30"/>
      <c r="E108" s="140">
        <f>E110+E112</f>
        <v>0</v>
      </c>
      <c r="F108" s="30"/>
      <c r="G108" s="166" t="e">
        <f>SUM(I108:AF108)</f>
        <v>#DIV/0!</v>
      </c>
      <c r="H108" s="30"/>
      <c r="I108" s="130" t="e">
        <f>I109/$E108</f>
        <v>#DIV/0!</v>
      </c>
      <c r="J108" s="131" t="e">
        <f t="shared" ref="J108:AF108" si="110">J109/$E108</f>
        <v>#DIV/0!</v>
      </c>
      <c r="K108" s="131" t="e">
        <f t="shared" si="110"/>
        <v>#DIV/0!</v>
      </c>
      <c r="L108" s="132" t="e">
        <f t="shared" si="110"/>
        <v>#DIV/0!</v>
      </c>
      <c r="M108" s="132" t="e">
        <f t="shared" si="110"/>
        <v>#DIV/0!</v>
      </c>
      <c r="N108" s="132" t="e">
        <f t="shared" si="110"/>
        <v>#DIV/0!</v>
      </c>
      <c r="O108" s="132" t="e">
        <f t="shared" si="110"/>
        <v>#DIV/0!</v>
      </c>
      <c r="P108" s="133" t="e">
        <f t="shared" si="110"/>
        <v>#DIV/0!</v>
      </c>
      <c r="Q108" s="133" t="e">
        <f t="shared" si="110"/>
        <v>#DIV/0!</v>
      </c>
      <c r="R108" s="133" t="e">
        <f t="shared" si="110"/>
        <v>#DIV/0!</v>
      </c>
      <c r="S108" s="133" t="e">
        <f t="shared" si="110"/>
        <v>#DIV/0!</v>
      </c>
      <c r="T108" s="133" t="e">
        <f t="shared" si="110"/>
        <v>#DIV/0!</v>
      </c>
      <c r="U108" s="133" t="e">
        <f t="shared" si="110"/>
        <v>#DIV/0!</v>
      </c>
      <c r="V108" s="133" t="e">
        <f t="shared" si="110"/>
        <v>#DIV/0!</v>
      </c>
      <c r="W108" s="134" t="e">
        <f t="shared" si="110"/>
        <v>#DIV/0!</v>
      </c>
      <c r="X108" s="133" t="e">
        <f t="shared" si="110"/>
        <v>#DIV/0!</v>
      </c>
      <c r="Y108" s="133" t="e">
        <f t="shared" si="110"/>
        <v>#DIV/0!</v>
      </c>
      <c r="Z108" s="133" t="e">
        <f t="shared" si="110"/>
        <v>#DIV/0!</v>
      </c>
      <c r="AA108" s="133" t="e">
        <f t="shared" si="110"/>
        <v>#DIV/0!</v>
      </c>
      <c r="AB108" s="133" t="e">
        <f t="shared" si="110"/>
        <v>#DIV/0!</v>
      </c>
      <c r="AC108" s="133" t="e">
        <f t="shared" si="110"/>
        <v>#DIV/0!</v>
      </c>
      <c r="AD108" s="133" t="e">
        <f t="shared" si="110"/>
        <v>#DIV/0!</v>
      </c>
      <c r="AE108" s="134" t="e">
        <f t="shared" si="110"/>
        <v>#DIV/0!</v>
      </c>
      <c r="AF108" s="134" t="e">
        <f t="shared" si="110"/>
        <v>#DIV/0!</v>
      </c>
      <c r="AG108" s="4"/>
      <c r="AH108" s="122"/>
    </row>
    <row r="109" spans="2:35" ht="20.100000000000001" customHeight="1">
      <c r="B109" s="31"/>
      <c r="C109" s="32"/>
      <c r="D109" s="30"/>
      <c r="E109" s="135"/>
      <c r="F109" s="30"/>
      <c r="G109" s="167"/>
      <c r="H109" s="30"/>
      <c r="I109" s="136">
        <f>I111+I113</f>
        <v>0</v>
      </c>
      <c r="J109" s="136">
        <f t="shared" ref="J109:AF109" si="111">J111+J113</f>
        <v>0</v>
      </c>
      <c r="K109" s="136">
        <f t="shared" si="111"/>
        <v>0</v>
      </c>
      <c r="L109" s="136">
        <f t="shared" si="111"/>
        <v>0</v>
      </c>
      <c r="M109" s="136">
        <f t="shared" si="111"/>
        <v>0</v>
      </c>
      <c r="N109" s="136">
        <f t="shared" si="111"/>
        <v>0</v>
      </c>
      <c r="O109" s="136">
        <f t="shared" si="111"/>
        <v>0</v>
      </c>
      <c r="P109" s="136">
        <f t="shared" si="111"/>
        <v>0</v>
      </c>
      <c r="Q109" s="136">
        <f t="shared" si="111"/>
        <v>0</v>
      </c>
      <c r="R109" s="136">
        <f t="shared" si="111"/>
        <v>0</v>
      </c>
      <c r="S109" s="136">
        <f t="shared" si="111"/>
        <v>0</v>
      </c>
      <c r="T109" s="136">
        <f t="shared" si="111"/>
        <v>0</v>
      </c>
      <c r="U109" s="136">
        <f t="shared" si="111"/>
        <v>0</v>
      </c>
      <c r="V109" s="136">
        <f t="shared" si="111"/>
        <v>0</v>
      </c>
      <c r="W109" s="136">
        <f t="shared" si="111"/>
        <v>0</v>
      </c>
      <c r="X109" s="136">
        <f t="shared" si="111"/>
        <v>0</v>
      </c>
      <c r="Y109" s="136">
        <f t="shared" si="111"/>
        <v>0</v>
      </c>
      <c r="Z109" s="136">
        <f t="shared" si="111"/>
        <v>0</v>
      </c>
      <c r="AA109" s="136">
        <f t="shared" si="111"/>
        <v>0</v>
      </c>
      <c r="AB109" s="136">
        <f t="shared" si="111"/>
        <v>0</v>
      </c>
      <c r="AC109" s="136">
        <f t="shared" si="111"/>
        <v>0</v>
      </c>
      <c r="AD109" s="136">
        <f t="shared" si="111"/>
        <v>0</v>
      </c>
      <c r="AE109" s="136">
        <f t="shared" si="111"/>
        <v>0</v>
      </c>
      <c r="AF109" s="142">
        <f t="shared" si="111"/>
        <v>0</v>
      </c>
      <c r="AG109" s="4"/>
      <c r="AH109" s="123"/>
    </row>
    <row r="110" spans="2:35" ht="20.100000000000001" customHeight="1">
      <c r="B110" s="36" t="s">
        <v>54</v>
      </c>
      <c r="C110" s="37" t="s">
        <v>55</v>
      </c>
      <c r="D110" s="30"/>
      <c r="E110" s="151"/>
      <c r="F110" s="30"/>
      <c r="G110" s="166">
        <f>SUM(I110:AF110)</f>
        <v>0</v>
      </c>
      <c r="H110" s="30"/>
      <c r="I110" s="160"/>
      <c r="J110" s="161"/>
      <c r="K110" s="161"/>
      <c r="L110" s="161"/>
      <c r="M110" s="161"/>
      <c r="N110" s="161"/>
      <c r="O110" s="161"/>
      <c r="P110" s="161"/>
      <c r="Q110" s="161"/>
      <c r="R110" s="163"/>
      <c r="S110" s="163"/>
      <c r="T110" s="163"/>
      <c r="U110" s="163"/>
      <c r="V110" s="163"/>
      <c r="W110" s="164"/>
      <c r="X110" s="163"/>
      <c r="Y110" s="163"/>
      <c r="Z110" s="163"/>
      <c r="AA110" s="163"/>
      <c r="AB110" s="163"/>
      <c r="AC110" s="163"/>
      <c r="AD110" s="163"/>
      <c r="AE110" s="164"/>
      <c r="AF110" s="164"/>
      <c r="AG110" s="4"/>
      <c r="AH110" s="122"/>
    </row>
    <row r="111" spans="2:35" ht="20.100000000000001" customHeight="1">
      <c r="B111" s="38"/>
      <c r="C111" s="39"/>
      <c r="D111" s="30"/>
      <c r="E111" s="152"/>
      <c r="F111" s="30"/>
      <c r="G111" s="167"/>
      <c r="H111" s="30"/>
      <c r="I111" s="136">
        <f t="shared" ref="I111:AF111" si="112">I110*$E110</f>
        <v>0</v>
      </c>
      <c r="J111" s="137">
        <f t="shared" si="112"/>
        <v>0</v>
      </c>
      <c r="K111" s="137">
        <f t="shared" si="112"/>
        <v>0</v>
      </c>
      <c r="L111" s="137">
        <f t="shared" si="112"/>
        <v>0</v>
      </c>
      <c r="M111" s="137">
        <f t="shared" si="112"/>
        <v>0</v>
      </c>
      <c r="N111" s="137">
        <f t="shared" si="112"/>
        <v>0</v>
      </c>
      <c r="O111" s="137">
        <f t="shared" si="112"/>
        <v>0</v>
      </c>
      <c r="P111" s="138">
        <f t="shared" si="112"/>
        <v>0</v>
      </c>
      <c r="Q111" s="138">
        <f t="shared" si="112"/>
        <v>0</v>
      </c>
      <c r="R111" s="138">
        <f t="shared" si="112"/>
        <v>0</v>
      </c>
      <c r="S111" s="138">
        <f t="shared" si="112"/>
        <v>0</v>
      </c>
      <c r="T111" s="138">
        <f t="shared" si="112"/>
        <v>0</v>
      </c>
      <c r="U111" s="138">
        <f t="shared" si="112"/>
        <v>0</v>
      </c>
      <c r="V111" s="138">
        <f t="shared" si="112"/>
        <v>0</v>
      </c>
      <c r="W111" s="139">
        <f t="shared" si="112"/>
        <v>0</v>
      </c>
      <c r="X111" s="138">
        <f t="shared" si="112"/>
        <v>0</v>
      </c>
      <c r="Y111" s="138">
        <f t="shared" si="112"/>
        <v>0</v>
      </c>
      <c r="Z111" s="138">
        <f t="shared" si="112"/>
        <v>0</v>
      </c>
      <c r="AA111" s="138">
        <f t="shared" si="112"/>
        <v>0</v>
      </c>
      <c r="AB111" s="138">
        <f t="shared" si="112"/>
        <v>0</v>
      </c>
      <c r="AC111" s="138">
        <f t="shared" si="112"/>
        <v>0</v>
      </c>
      <c r="AD111" s="138">
        <f t="shared" si="112"/>
        <v>0</v>
      </c>
      <c r="AE111" s="139">
        <f t="shared" si="112"/>
        <v>0</v>
      </c>
      <c r="AF111" s="139">
        <f t="shared" si="112"/>
        <v>0</v>
      </c>
      <c r="AG111" s="4"/>
      <c r="AH111" s="123"/>
      <c r="AI111" s="129"/>
    </row>
    <row r="112" spans="2:35" ht="20.100000000000001" customHeight="1">
      <c r="B112" s="36" t="s">
        <v>100</v>
      </c>
      <c r="C112" s="37" t="s">
        <v>101</v>
      </c>
      <c r="D112" s="30"/>
      <c r="E112" s="151"/>
      <c r="F112" s="30"/>
      <c r="G112" s="166">
        <f>SUM(I112:AF112)</f>
        <v>0</v>
      </c>
      <c r="H112" s="30"/>
      <c r="I112" s="160"/>
      <c r="J112" s="161"/>
      <c r="K112" s="161"/>
      <c r="L112" s="161"/>
      <c r="M112" s="161"/>
      <c r="N112" s="161"/>
      <c r="O112" s="161"/>
      <c r="P112" s="161"/>
      <c r="Q112" s="161"/>
      <c r="R112" s="163"/>
      <c r="S112" s="163"/>
      <c r="T112" s="163"/>
      <c r="U112" s="163"/>
      <c r="V112" s="163"/>
      <c r="W112" s="164"/>
      <c r="X112" s="163"/>
      <c r="Y112" s="163"/>
      <c r="Z112" s="163"/>
      <c r="AA112" s="163"/>
      <c r="AB112" s="163"/>
      <c r="AC112" s="163"/>
      <c r="AD112" s="163"/>
      <c r="AE112" s="164"/>
      <c r="AF112" s="164"/>
      <c r="AG112" s="4"/>
      <c r="AH112" s="122"/>
    </row>
    <row r="113" spans="2:35" ht="20.100000000000001" customHeight="1">
      <c r="B113" s="38"/>
      <c r="C113" s="39"/>
      <c r="D113" s="30"/>
      <c r="E113" s="152"/>
      <c r="F113" s="30"/>
      <c r="G113" s="167"/>
      <c r="H113" s="30"/>
      <c r="I113" s="136">
        <f t="shared" ref="I113:AF113" si="113">I112*$E112</f>
        <v>0</v>
      </c>
      <c r="J113" s="137">
        <f t="shared" si="113"/>
        <v>0</v>
      </c>
      <c r="K113" s="137">
        <f t="shared" si="113"/>
        <v>0</v>
      </c>
      <c r="L113" s="137">
        <f t="shared" si="113"/>
        <v>0</v>
      </c>
      <c r="M113" s="137">
        <f t="shared" si="113"/>
        <v>0</v>
      </c>
      <c r="N113" s="137">
        <f t="shared" si="113"/>
        <v>0</v>
      </c>
      <c r="O113" s="137">
        <f t="shared" si="113"/>
        <v>0</v>
      </c>
      <c r="P113" s="138">
        <f t="shared" si="113"/>
        <v>0</v>
      </c>
      <c r="Q113" s="138">
        <f t="shared" si="113"/>
        <v>0</v>
      </c>
      <c r="R113" s="138">
        <f t="shared" si="113"/>
        <v>0</v>
      </c>
      <c r="S113" s="138">
        <f t="shared" si="113"/>
        <v>0</v>
      </c>
      <c r="T113" s="138">
        <f t="shared" si="113"/>
        <v>0</v>
      </c>
      <c r="U113" s="138">
        <f t="shared" si="113"/>
        <v>0</v>
      </c>
      <c r="V113" s="138">
        <f t="shared" si="113"/>
        <v>0</v>
      </c>
      <c r="W113" s="139">
        <f t="shared" si="113"/>
        <v>0</v>
      </c>
      <c r="X113" s="138">
        <f t="shared" si="113"/>
        <v>0</v>
      </c>
      <c r="Y113" s="138">
        <f t="shared" si="113"/>
        <v>0</v>
      </c>
      <c r="Z113" s="138">
        <f t="shared" si="113"/>
        <v>0</v>
      </c>
      <c r="AA113" s="138">
        <f t="shared" si="113"/>
        <v>0</v>
      </c>
      <c r="AB113" s="138">
        <f t="shared" si="113"/>
        <v>0</v>
      </c>
      <c r="AC113" s="138">
        <f t="shared" si="113"/>
        <v>0</v>
      </c>
      <c r="AD113" s="138">
        <f t="shared" si="113"/>
        <v>0</v>
      </c>
      <c r="AE113" s="139">
        <f t="shared" si="113"/>
        <v>0</v>
      </c>
      <c r="AF113" s="139">
        <f t="shared" si="113"/>
        <v>0</v>
      </c>
      <c r="AG113" s="4"/>
      <c r="AH113" s="123"/>
      <c r="AI113" s="129"/>
    </row>
    <row r="114" spans="2:35" ht="20.100000000000001" customHeight="1">
      <c r="B114" s="48">
        <v>20</v>
      </c>
      <c r="C114" s="49" t="s">
        <v>27</v>
      </c>
      <c r="D114" s="30"/>
      <c r="E114" s="143">
        <f>E116</f>
        <v>0</v>
      </c>
      <c r="F114" s="30"/>
      <c r="G114" s="166" t="e">
        <f>SUM(I114:AF114)</f>
        <v>#DIV/0!</v>
      </c>
      <c r="H114" s="30"/>
      <c r="I114" s="130" t="e">
        <f t="shared" ref="I114:AF114" si="114">I115/$E114</f>
        <v>#DIV/0!</v>
      </c>
      <c r="J114" s="130" t="e">
        <f t="shared" si="114"/>
        <v>#DIV/0!</v>
      </c>
      <c r="K114" s="130" t="e">
        <f t="shared" si="114"/>
        <v>#DIV/0!</v>
      </c>
      <c r="L114" s="130" t="e">
        <f t="shared" si="114"/>
        <v>#DIV/0!</v>
      </c>
      <c r="M114" s="130" t="e">
        <f t="shared" si="114"/>
        <v>#DIV/0!</v>
      </c>
      <c r="N114" s="130" t="e">
        <f t="shared" si="114"/>
        <v>#DIV/0!</v>
      </c>
      <c r="O114" s="130" t="e">
        <f t="shared" si="114"/>
        <v>#DIV/0!</v>
      </c>
      <c r="P114" s="130" t="e">
        <f t="shared" si="114"/>
        <v>#DIV/0!</v>
      </c>
      <c r="Q114" s="130" t="e">
        <f t="shared" si="114"/>
        <v>#DIV/0!</v>
      </c>
      <c r="R114" s="130" t="e">
        <f t="shared" si="114"/>
        <v>#DIV/0!</v>
      </c>
      <c r="S114" s="130" t="e">
        <f t="shared" si="114"/>
        <v>#DIV/0!</v>
      </c>
      <c r="T114" s="130" t="e">
        <f t="shared" si="114"/>
        <v>#DIV/0!</v>
      </c>
      <c r="U114" s="130" t="e">
        <f t="shared" si="114"/>
        <v>#DIV/0!</v>
      </c>
      <c r="V114" s="130" t="e">
        <f t="shared" si="114"/>
        <v>#DIV/0!</v>
      </c>
      <c r="W114" s="130" t="e">
        <f t="shared" si="114"/>
        <v>#DIV/0!</v>
      </c>
      <c r="X114" s="130" t="e">
        <f t="shared" si="114"/>
        <v>#DIV/0!</v>
      </c>
      <c r="Y114" s="130" t="e">
        <f t="shared" si="114"/>
        <v>#DIV/0!</v>
      </c>
      <c r="Z114" s="130" t="e">
        <f t="shared" si="114"/>
        <v>#DIV/0!</v>
      </c>
      <c r="AA114" s="130" t="e">
        <f t="shared" si="114"/>
        <v>#DIV/0!</v>
      </c>
      <c r="AB114" s="130" t="e">
        <f t="shared" si="114"/>
        <v>#DIV/0!</v>
      </c>
      <c r="AC114" s="130" t="e">
        <f t="shared" si="114"/>
        <v>#DIV/0!</v>
      </c>
      <c r="AD114" s="130" t="e">
        <f t="shared" si="114"/>
        <v>#DIV/0!</v>
      </c>
      <c r="AE114" s="130" t="e">
        <f t="shared" si="114"/>
        <v>#DIV/0!</v>
      </c>
      <c r="AF114" s="145" t="e">
        <f t="shared" si="114"/>
        <v>#DIV/0!</v>
      </c>
      <c r="AG114" s="4"/>
      <c r="AH114" s="122"/>
    </row>
    <row r="115" spans="2:35" ht="20.100000000000001" customHeight="1">
      <c r="B115" s="50"/>
      <c r="C115" s="51"/>
      <c r="D115" s="30"/>
      <c r="E115" s="144"/>
      <c r="F115" s="30"/>
      <c r="G115" s="167"/>
      <c r="H115" s="30"/>
      <c r="I115" s="136">
        <f>I117</f>
        <v>0</v>
      </c>
      <c r="J115" s="136">
        <f t="shared" ref="J115:AF115" si="115">J117</f>
        <v>0</v>
      </c>
      <c r="K115" s="136">
        <f t="shared" si="115"/>
        <v>0</v>
      </c>
      <c r="L115" s="136">
        <f t="shared" si="115"/>
        <v>0</v>
      </c>
      <c r="M115" s="136">
        <f t="shared" si="115"/>
        <v>0</v>
      </c>
      <c r="N115" s="136">
        <f t="shared" si="115"/>
        <v>0</v>
      </c>
      <c r="O115" s="136">
        <f t="shared" si="115"/>
        <v>0</v>
      </c>
      <c r="P115" s="136">
        <f t="shared" si="115"/>
        <v>0</v>
      </c>
      <c r="Q115" s="136">
        <f t="shared" si="115"/>
        <v>0</v>
      </c>
      <c r="R115" s="136">
        <f t="shared" si="115"/>
        <v>0</v>
      </c>
      <c r="S115" s="136">
        <f t="shared" si="115"/>
        <v>0</v>
      </c>
      <c r="T115" s="136">
        <f t="shared" si="115"/>
        <v>0</v>
      </c>
      <c r="U115" s="136">
        <f t="shared" si="115"/>
        <v>0</v>
      </c>
      <c r="V115" s="136">
        <f t="shared" si="115"/>
        <v>0</v>
      </c>
      <c r="W115" s="136">
        <f t="shared" si="115"/>
        <v>0</v>
      </c>
      <c r="X115" s="136">
        <f t="shared" ref="X115:AC115" si="116">X117</f>
        <v>0</v>
      </c>
      <c r="Y115" s="136">
        <f t="shared" si="116"/>
        <v>0</v>
      </c>
      <c r="Z115" s="136">
        <f t="shared" ref="Z115:AB115" si="117">Z117</f>
        <v>0</v>
      </c>
      <c r="AA115" s="136">
        <f t="shared" ref="AA115" si="118">AA117</f>
        <v>0</v>
      </c>
      <c r="AB115" s="136">
        <f t="shared" si="117"/>
        <v>0</v>
      </c>
      <c r="AC115" s="136">
        <f t="shared" si="116"/>
        <v>0</v>
      </c>
      <c r="AD115" s="136">
        <f t="shared" si="115"/>
        <v>0</v>
      </c>
      <c r="AE115" s="136">
        <f t="shared" si="115"/>
        <v>0</v>
      </c>
      <c r="AF115" s="142">
        <f t="shared" si="115"/>
        <v>0</v>
      </c>
      <c r="AG115" s="4"/>
      <c r="AH115" s="123"/>
    </row>
    <row r="116" spans="2:35" ht="20.100000000000001" customHeight="1">
      <c r="B116" s="44" t="s">
        <v>47</v>
      </c>
      <c r="C116" s="45" t="s">
        <v>48</v>
      </c>
      <c r="D116" s="30"/>
      <c r="E116" s="156"/>
      <c r="F116" s="30"/>
      <c r="G116" s="166">
        <f>SUM(I116:AF116)</f>
        <v>0</v>
      </c>
      <c r="H116" s="30"/>
      <c r="I116" s="160"/>
      <c r="J116" s="161"/>
      <c r="K116" s="161"/>
      <c r="L116" s="162"/>
      <c r="M116" s="162"/>
      <c r="N116" s="162"/>
      <c r="O116" s="162"/>
      <c r="P116" s="163"/>
      <c r="Q116" s="163"/>
      <c r="R116" s="163"/>
      <c r="S116" s="163"/>
      <c r="T116" s="163"/>
      <c r="U116" s="163"/>
      <c r="V116" s="163"/>
      <c r="W116" s="164"/>
      <c r="X116" s="163"/>
      <c r="Y116" s="163"/>
      <c r="Z116" s="163"/>
      <c r="AA116" s="163"/>
      <c r="AB116" s="163"/>
      <c r="AC116" s="163"/>
      <c r="AD116" s="163"/>
      <c r="AE116" s="163"/>
      <c r="AF116" s="164"/>
      <c r="AG116" s="4"/>
      <c r="AH116" s="122"/>
    </row>
    <row r="117" spans="2:35" ht="20.100000000000001" customHeight="1">
      <c r="B117" s="46"/>
      <c r="C117" s="47"/>
      <c r="D117" s="30"/>
      <c r="E117" s="157"/>
      <c r="F117" s="30"/>
      <c r="G117" s="167"/>
      <c r="H117" s="30"/>
      <c r="I117" s="136">
        <f t="shared" ref="I117:AF117" si="119">I116*$E116</f>
        <v>0</v>
      </c>
      <c r="J117" s="137">
        <f t="shared" si="119"/>
        <v>0</v>
      </c>
      <c r="K117" s="137">
        <f t="shared" si="119"/>
        <v>0</v>
      </c>
      <c r="L117" s="137">
        <f t="shared" si="119"/>
        <v>0</v>
      </c>
      <c r="M117" s="137">
        <f t="shared" si="119"/>
        <v>0</v>
      </c>
      <c r="N117" s="137">
        <f t="shared" si="119"/>
        <v>0</v>
      </c>
      <c r="O117" s="137">
        <f t="shared" si="119"/>
        <v>0</v>
      </c>
      <c r="P117" s="138">
        <f t="shared" si="119"/>
        <v>0</v>
      </c>
      <c r="Q117" s="138">
        <f t="shared" si="119"/>
        <v>0</v>
      </c>
      <c r="R117" s="138">
        <f t="shared" si="119"/>
        <v>0</v>
      </c>
      <c r="S117" s="138">
        <f t="shared" si="119"/>
        <v>0</v>
      </c>
      <c r="T117" s="138">
        <f t="shared" si="119"/>
        <v>0</v>
      </c>
      <c r="U117" s="138">
        <f t="shared" si="119"/>
        <v>0</v>
      </c>
      <c r="V117" s="138">
        <f t="shared" si="119"/>
        <v>0</v>
      </c>
      <c r="W117" s="139">
        <f t="shared" si="119"/>
        <v>0</v>
      </c>
      <c r="X117" s="138">
        <f t="shared" ref="X117:AC117" si="120">X116*$E116</f>
        <v>0</v>
      </c>
      <c r="Y117" s="138">
        <f t="shared" si="120"/>
        <v>0</v>
      </c>
      <c r="Z117" s="138">
        <f t="shared" ref="Z117:AB117" si="121">Z116*$E116</f>
        <v>0</v>
      </c>
      <c r="AA117" s="138">
        <f t="shared" ref="AA117" si="122">AA116*$E116</f>
        <v>0</v>
      </c>
      <c r="AB117" s="138">
        <f t="shared" si="121"/>
        <v>0</v>
      </c>
      <c r="AC117" s="138">
        <f t="shared" si="120"/>
        <v>0</v>
      </c>
      <c r="AD117" s="138">
        <f t="shared" si="119"/>
        <v>0</v>
      </c>
      <c r="AE117" s="139">
        <f t="shared" si="119"/>
        <v>0</v>
      </c>
      <c r="AF117" s="139">
        <f t="shared" si="119"/>
        <v>0</v>
      </c>
      <c r="AG117" s="4"/>
      <c r="AH117" s="123"/>
      <c r="AI117" s="129"/>
    </row>
    <row r="118" spans="2:35" ht="20.100000000000001" customHeight="1">
      <c r="B118" s="48">
        <v>21</v>
      </c>
      <c r="C118" s="49" t="s">
        <v>22</v>
      </c>
      <c r="D118" s="30"/>
      <c r="E118" s="143">
        <f>(E16+E18+E26+E28+E30+E32+E36+E42+E50+E72+E86+E88+E90+E102+E104+E106+E108+E114)*0.0887</f>
        <v>0</v>
      </c>
      <c r="F118" s="30"/>
      <c r="G118" s="166" t="e">
        <f>SUM(I118:AF118)</f>
        <v>#DIV/0!</v>
      </c>
      <c r="H118" s="30"/>
      <c r="I118" s="130" t="e">
        <f>I119/$E118</f>
        <v>#DIV/0!</v>
      </c>
      <c r="J118" s="131" t="e">
        <f t="shared" ref="J118:AF118" si="123">J119/$E118</f>
        <v>#DIV/0!</v>
      </c>
      <c r="K118" s="131" t="e">
        <f t="shared" si="123"/>
        <v>#DIV/0!</v>
      </c>
      <c r="L118" s="132" t="e">
        <f t="shared" si="123"/>
        <v>#DIV/0!</v>
      </c>
      <c r="M118" s="132" t="e">
        <f t="shared" si="123"/>
        <v>#DIV/0!</v>
      </c>
      <c r="N118" s="132" t="e">
        <f t="shared" si="123"/>
        <v>#DIV/0!</v>
      </c>
      <c r="O118" s="132" t="e">
        <f t="shared" si="123"/>
        <v>#DIV/0!</v>
      </c>
      <c r="P118" s="133" t="e">
        <f t="shared" si="123"/>
        <v>#DIV/0!</v>
      </c>
      <c r="Q118" s="133" t="e">
        <f t="shared" si="123"/>
        <v>#DIV/0!</v>
      </c>
      <c r="R118" s="133" t="e">
        <f t="shared" si="123"/>
        <v>#DIV/0!</v>
      </c>
      <c r="S118" s="133" t="e">
        <f t="shared" si="123"/>
        <v>#DIV/0!</v>
      </c>
      <c r="T118" s="133" t="e">
        <f t="shared" si="123"/>
        <v>#DIV/0!</v>
      </c>
      <c r="U118" s="133" t="e">
        <f t="shared" si="123"/>
        <v>#DIV/0!</v>
      </c>
      <c r="V118" s="133" t="e">
        <f t="shared" si="123"/>
        <v>#DIV/0!</v>
      </c>
      <c r="W118" s="134" t="e">
        <f t="shared" si="123"/>
        <v>#DIV/0!</v>
      </c>
      <c r="X118" s="134" t="e">
        <f t="shared" si="123"/>
        <v>#DIV/0!</v>
      </c>
      <c r="Y118" s="134" t="e">
        <f t="shared" si="123"/>
        <v>#DIV/0!</v>
      </c>
      <c r="Z118" s="134" t="e">
        <f t="shared" si="123"/>
        <v>#DIV/0!</v>
      </c>
      <c r="AA118" s="134" t="e">
        <f t="shared" si="123"/>
        <v>#DIV/0!</v>
      </c>
      <c r="AB118" s="134" t="e">
        <f t="shared" si="123"/>
        <v>#DIV/0!</v>
      </c>
      <c r="AC118" s="134" t="e">
        <f t="shared" si="123"/>
        <v>#DIV/0!</v>
      </c>
      <c r="AD118" s="134" t="e">
        <f t="shared" si="123"/>
        <v>#DIV/0!</v>
      </c>
      <c r="AE118" s="134" t="e">
        <f t="shared" si="123"/>
        <v>#DIV/0!</v>
      </c>
      <c r="AF118" s="134" t="e">
        <f t="shared" si="123"/>
        <v>#DIV/0!</v>
      </c>
      <c r="AG118" s="4"/>
      <c r="AH118" s="122"/>
    </row>
    <row r="119" spans="2:35" ht="20.100000000000001" customHeight="1" thickBot="1">
      <c r="B119" s="52"/>
      <c r="C119" s="53"/>
      <c r="D119" s="30"/>
      <c r="E119" s="146"/>
      <c r="F119" s="30"/>
      <c r="G119" s="167"/>
      <c r="H119" s="30"/>
      <c r="I119" s="136">
        <f>(I17+I19+I27+I29+I31+I33+I37+I43+I51+I73+I87+I89+I91+I103+I105+I107+I109+I115)*0.0887</f>
        <v>0</v>
      </c>
      <c r="J119" s="136">
        <f t="shared" ref="J119:AF119" si="124">(J17+J19+J27+J29+J31+J33+J37+J43+J51+J73+J87+J89+J91+J103+J105+J107+J109+J115)*0.0887</f>
        <v>0</v>
      </c>
      <c r="K119" s="136">
        <f t="shared" si="124"/>
        <v>0</v>
      </c>
      <c r="L119" s="136">
        <f t="shared" si="124"/>
        <v>0</v>
      </c>
      <c r="M119" s="136">
        <f t="shared" si="124"/>
        <v>0</v>
      </c>
      <c r="N119" s="136">
        <f t="shared" si="124"/>
        <v>0</v>
      </c>
      <c r="O119" s="136">
        <f t="shared" si="124"/>
        <v>0</v>
      </c>
      <c r="P119" s="136">
        <f t="shared" si="124"/>
        <v>0</v>
      </c>
      <c r="Q119" s="136">
        <f t="shared" si="124"/>
        <v>0</v>
      </c>
      <c r="R119" s="136">
        <f t="shared" si="124"/>
        <v>0</v>
      </c>
      <c r="S119" s="136">
        <f t="shared" si="124"/>
        <v>0</v>
      </c>
      <c r="T119" s="136">
        <f t="shared" si="124"/>
        <v>0</v>
      </c>
      <c r="U119" s="136">
        <f t="shared" si="124"/>
        <v>0</v>
      </c>
      <c r="V119" s="136">
        <f t="shared" si="124"/>
        <v>0</v>
      </c>
      <c r="W119" s="136">
        <f t="shared" si="124"/>
        <v>0</v>
      </c>
      <c r="X119" s="136">
        <f t="shared" si="124"/>
        <v>0</v>
      </c>
      <c r="Y119" s="136">
        <f t="shared" si="124"/>
        <v>0</v>
      </c>
      <c r="Z119" s="136">
        <f t="shared" si="124"/>
        <v>0</v>
      </c>
      <c r="AA119" s="136">
        <f t="shared" si="124"/>
        <v>0</v>
      </c>
      <c r="AB119" s="136">
        <f t="shared" si="124"/>
        <v>0</v>
      </c>
      <c r="AC119" s="136">
        <f t="shared" si="124"/>
        <v>0</v>
      </c>
      <c r="AD119" s="136">
        <f t="shared" si="124"/>
        <v>0</v>
      </c>
      <c r="AE119" s="136">
        <f t="shared" si="124"/>
        <v>0</v>
      </c>
      <c r="AF119" s="142">
        <f t="shared" si="124"/>
        <v>0</v>
      </c>
      <c r="AG119" s="4"/>
      <c r="AH119" s="123"/>
    </row>
    <row r="120" spans="2:35">
      <c r="B120" s="54"/>
      <c r="C120" s="55"/>
      <c r="E120" s="56"/>
      <c r="AF120" s="125"/>
    </row>
    <row r="121" spans="2:35" s="57" customFormat="1" ht="30" customHeight="1">
      <c r="B121" s="173" t="s">
        <v>33</v>
      </c>
      <c r="C121" s="173"/>
      <c r="E121" s="58">
        <f>E16+E18+E26+E28+E30+E32+E36+E42+E50+E72+E86+E88+E90+E102+E104+E106+E108</f>
        <v>0</v>
      </c>
      <c r="G121" s="62">
        <f>SUM(I121:AF121)</f>
        <v>0</v>
      </c>
      <c r="I121" s="59">
        <f>I17+I19+I27+I29+I31+I33+I37+I43+I51+I73+I87+I89+I91+I103+I105+I107+I109</f>
        <v>0</v>
      </c>
      <c r="J121" s="59">
        <f t="shared" ref="J121:AF121" si="125">J17+J19+J27+J29+J31+J33+J37+J43+J51+J73+J87+J89+J91+J103+J105+J107+J109</f>
        <v>0</v>
      </c>
      <c r="K121" s="59">
        <f t="shared" si="125"/>
        <v>0</v>
      </c>
      <c r="L121" s="59">
        <f t="shared" si="125"/>
        <v>0</v>
      </c>
      <c r="M121" s="59">
        <f t="shared" si="125"/>
        <v>0</v>
      </c>
      <c r="N121" s="59">
        <f t="shared" si="125"/>
        <v>0</v>
      </c>
      <c r="O121" s="59">
        <f t="shared" si="125"/>
        <v>0</v>
      </c>
      <c r="P121" s="59">
        <f t="shared" si="125"/>
        <v>0</v>
      </c>
      <c r="Q121" s="59">
        <f t="shared" si="125"/>
        <v>0</v>
      </c>
      <c r="R121" s="59">
        <f t="shared" si="125"/>
        <v>0</v>
      </c>
      <c r="S121" s="59">
        <f t="shared" si="125"/>
        <v>0</v>
      </c>
      <c r="T121" s="59">
        <f t="shared" si="125"/>
        <v>0</v>
      </c>
      <c r="U121" s="59">
        <f t="shared" si="125"/>
        <v>0</v>
      </c>
      <c r="V121" s="59">
        <f t="shared" si="125"/>
        <v>0</v>
      </c>
      <c r="W121" s="59">
        <f t="shared" si="125"/>
        <v>0</v>
      </c>
      <c r="X121" s="59">
        <f t="shared" si="125"/>
        <v>0</v>
      </c>
      <c r="Y121" s="59">
        <f t="shared" si="125"/>
        <v>0</v>
      </c>
      <c r="Z121" s="59">
        <f t="shared" si="125"/>
        <v>0</v>
      </c>
      <c r="AA121" s="59">
        <f t="shared" si="125"/>
        <v>0</v>
      </c>
      <c r="AB121" s="59">
        <f t="shared" si="125"/>
        <v>0</v>
      </c>
      <c r="AC121" s="59">
        <f t="shared" si="125"/>
        <v>0</v>
      </c>
      <c r="AD121" s="59">
        <f t="shared" si="125"/>
        <v>0</v>
      </c>
      <c r="AE121" s="59">
        <f t="shared" si="125"/>
        <v>0</v>
      </c>
      <c r="AF121" s="59">
        <f t="shared" si="125"/>
        <v>0</v>
      </c>
      <c r="AH121" s="103"/>
    </row>
    <row r="122" spans="2:35" s="4" customFormat="1" ht="9.9499999999999993" customHeight="1">
      <c r="B122" s="63"/>
      <c r="C122" s="64"/>
      <c r="E122" s="65"/>
      <c r="G122" s="69"/>
      <c r="I122" s="66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8"/>
      <c r="AH122" s="103"/>
    </row>
    <row r="123" spans="2:35" s="33" customFormat="1" ht="30" customHeight="1">
      <c r="B123" s="147" t="s">
        <v>31</v>
      </c>
      <c r="C123" s="148">
        <v>0.3</v>
      </c>
      <c r="E123" s="58">
        <f>ROUND(E121*$C123,2)</f>
        <v>0</v>
      </c>
      <c r="G123" s="62">
        <f>SUM(I123:AF123)</f>
        <v>0</v>
      </c>
      <c r="I123" s="59">
        <f>I121*$C123</f>
        <v>0</v>
      </c>
      <c r="J123" s="60">
        <f t="shared" ref="J123:AF123" si="126">J121*$C123</f>
        <v>0</v>
      </c>
      <c r="K123" s="60">
        <f t="shared" si="126"/>
        <v>0</v>
      </c>
      <c r="L123" s="60">
        <f t="shared" si="126"/>
        <v>0</v>
      </c>
      <c r="M123" s="60">
        <f t="shared" si="126"/>
        <v>0</v>
      </c>
      <c r="N123" s="60">
        <f t="shared" si="126"/>
        <v>0</v>
      </c>
      <c r="O123" s="60">
        <f t="shared" si="126"/>
        <v>0</v>
      </c>
      <c r="P123" s="60">
        <f t="shared" si="126"/>
        <v>0</v>
      </c>
      <c r="Q123" s="60">
        <f t="shared" si="126"/>
        <v>0</v>
      </c>
      <c r="R123" s="60">
        <f t="shared" ref="R123:AC123" si="127">R121*$C123</f>
        <v>0</v>
      </c>
      <c r="S123" s="60">
        <f t="shared" si="127"/>
        <v>0</v>
      </c>
      <c r="T123" s="60">
        <f t="shared" si="127"/>
        <v>0</v>
      </c>
      <c r="U123" s="60">
        <f t="shared" si="127"/>
        <v>0</v>
      </c>
      <c r="V123" s="60">
        <f t="shared" si="127"/>
        <v>0</v>
      </c>
      <c r="W123" s="60">
        <f t="shared" si="127"/>
        <v>0</v>
      </c>
      <c r="X123" s="60">
        <f t="shared" si="127"/>
        <v>0</v>
      </c>
      <c r="Y123" s="60">
        <f t="shared" si="127"/>
        <v>0</v>
      </c>
      <c r="Z123" s="60">
        <f t="shared" ref="Z123:AB123" si="128">Z121*$C123</f>
        <v>0</v>
      </c>
      <c r="AA123" s="60">
        <f t="shared" ref="AA123" si="129">AA121*$C123</f>
        <v>0</v>
      </c>
      <c r="AB123" s="60">
        <f t="shared" si="128"/>
        <v>0</v>
      </c>
      <c r="AC123" s="60">
        <f t="shared" si="127"/>
        <v>0</v>
      </c>
      <c r="AD123" s="60">
        <f t="shared" si="126"/>
        <v>0</v>
      </c>
      <c r="AE123" s="60">
        <f t="shared" si="126"/>
        <v>0</v>
      </c>
      <c r="AF123" s="61">
        <f t="shared" si="126"/>
        <v>0</v>
      </c>
      <c r="AH123" s="103"/>
    </row>
    <row r="124" spans="2:35" s="4" customFormat="1" ht="9.9499999999999993" customHeight="1">
      <c r="B124" s="63"/>
      <c r="C124" s="64"/>
      <c r="E124" s="65"/>
      <c r="G124" s="70"/>
      <c r="I124" s="66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8"/>
      <c r="AH124" s="103"/>
    </row>
    <row r="125" spans="2:35" s="33" customFormat="1" ht="30" customHeight="1">
      <c r="B125" s="175" t="s">
        <v>30</v>
      </c>
      <c r="C125" s="176"/>
      <c r="E125" s="58">
        <f>E121+E123</f>
        <v>0</v>
      </c>
      <c r="G125" s="62">
        <f>SUM(I125:AF125)</f>
        <v>0</v>
      </c>
      <c r="I125" s="59">
        <f t="shared" ref="I125:AF125" si="130">I121+I123</f>
        <v>0</v>
      </c>
      <c r="J125" s="59">
        <f t="shared" si="130"/>
        <v>0</v>
      </c>
      <c r="K125" s="59">
        <f t="shared" si="130"/>
        <v>0</v>
      </c>
      <c r="L125" s="59">
        <f t="shared" si="130"/>
        <v>0</v>
      </c>
      <c r="M125" s="59">
        <f t="shared" si="130"/>
        <v>0</v>
      </c>
      <c r="N125" s="59">
        <f t="shared" si="130"/>
        <v>0</v>
      </c>
      <c r="O125" s="59">
        <f t="shared" si="130"/>
        <v>0</v>
      </c>
      <c r="P125" s="59">
        <f t="shared" si="130"/>
        <v>0</v>
      </c>
      <c r="Q125" s="59">
        <f t="shared" si="130"/>
        <v>0</v>
      </c>
      <c r="R125" s="59">
        <f t="shared" si="130"/>
        <v>0</v>
      </c>
      <c r="S125" s="59">
        <f t="shared" si="130"/>
        <v>0</v>
      </c>
      <c r="T125" s="59">
        <f t="shared" si="130"/>
        <v>0</v>
      </c>
      <c r="U125" s="59">
        <f t="shared" si="130"/>
        <v>0</v>
      </c>
      <c r="V125" s="59">
        <f t="shared" si="130"/>
        <v>0</v>
      </c>
      <c r="W125" s="59">
        <f t="shared" si="130"/>
        <v>0</v>
      </c>
      <c r="X125" s="59">
        <f t="shared" ref="X125:AC125" si="131">X121+X123</f>
        <v>0</v>
      </c>
      <c r="Y125" s="59">
        <f t="shared" si="131"/>
        <v>0</v>
      </c>
      <c r="Z125" s="59">
        <f t="shared" ref="Z125:AB125" si="132">Z121+Z123</f>
        <v>0</v>
      </c>
      <c r="AA125" s="59">
        <f t="shared" ref="AA125" si="133">AA121+AA123</f>
        <v>0</v>
      </c>
      <c r="AB125" s="59">
        <f t="shared" si="132"/>
        <v>0</v>
      </c>
      <c r="AC125" s="59">
        <f t="shared" si="131"/>
        <v>0</v>
      </c>
      <c r="AD125" s="59">
        <f t="shared" si="130"/>
        <v>0</v>
      </c>
      <c r="AE125" s="59">
        <f t="shared" si="130"/>
        <v>0</v>
      </c>
      <c r="AF125" s="128">
        <f t="shared" si="130"/>
        <v>0</v>
      </c>
      <c r="AH125" s="103"/>
    </row>
    <row r="126" spans="2:35" ht="30" customHeight="1">
      <c r="B126" s="71"/>
      <c r="C126" s="72"/>
      <c r="E126" s="73"/>
      <c r="G126" s="77"/>
      <c r="I126" s="74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6"/>
      <c r="AH126" s="103"/>
    </row>
    <row r="127" spans="2:35" s="78" customFormat="1" ht="30" customHeight="1">
      <c r="B127" s="173" t="s">
        <v>34</v>
      </c>
      <c r="C127" s="173"/>
      <c r="E127" s="58">
        <f>E114</f>
        <v>0</v>
      </c>
      <c r="G127" s="62">
        <f>SUM(I127:AF127)</f>
        <v>0</v>
      </c>
      <c r="I127" s="59">
        <f t="shared" ref="I127:AF127" si="134">I115</f>
        <v>0</v>
      </c>
      <c r="J127" s="60">
        <f t="shared" si="134"/>
        <v>0</v>
      </c>
      <c r="K127" s="60">
        <f t="shared" si="134"/>
        <v>0</v>
      </c>
      <c r="L127" s="60">
        <f t="shared" si="134"/>
        <v>0</v>
      </c>
      <c r="M127" s="60">
        <f t="shared" si="134"/>
        <v>0</v>
      </c>
      <c r="N127" s="60">
        <f t="shared" si="134"/>
        <v>0</v>
      </c>
      <c r="O127" s="60">
        <f t="shared" si="134"/>
        <v>0</v>
      </c>
      <c r="P127" s="60">
        <f t="shared" si="134"/>
        <v>0</v>
      </c>
      <c r="Q127" s="60">
        <f t="shared" si="134"/>
        <v>0</v>
      </c>
      <c r="R127" s="60">
        <f t="shared" si="134"/>
        <v>0</v>
      </c>
      <c r="S127" s="60">
        <f t="shared" si="134"/>
        <v>0</v>
      </c>
      <c r="T127" s="60">
        <f t="shared" si="134"/>
        <v>0</v>
      </c>
      <c r="U127" s="60">
        <f t="shared" si="134"/>
        <v>0</v>
      </c>
      <c r="V127" s="60">
        <f t="shared" si="134"/>
        <v>0</v>
      </c>
      <c r="W127" s="60">
        <f t="shared" si="134"/>
        <v>0</v>
      </c>
      <c r="X127" s="60">
        <f t="shared" ref="X127:AC127" si="135">X115</f>
        <v>0</v>
      </c>
      <c r="Y127" s="60">
        <f t="shared" si="135"/>
        <v>0</v>
      </c>
      <c r="Z127" s="60">
        <f t="shared" ref="Z127:AB127" si="136">Z115</f>
        <v>0</v>
      </c>
      <c r="AA127" s="60">
        <f t="shared" ref="AA127" si="137">AA115</f>
        <v>0</v>
      </c>
      <c r="AB127" s="60">
        <f t="shared" si="136"/>
        <v>0</v>
      </c>
      <c r="AC127" s="60">
        <f t="shared" si="135"/>
        <v>0</v>
      </c>
      <c r="AD127" s="60">
        <f t="shared" si="134"/>
        <v>0</v>
      </c>
      <c r="AE127" s="60">
        <f t="shared" si="134"/>
        <v>0</v>
      </c>
      <c r="AF127" s="61">
        <f t="shared" si="134"/>
        <v>0</v>
      </c>
      <c r="AH127" s="103"/>
    </row>
    <row r="128" spans="2:35" s="4" customFormat="1" ht="9.9499999999999993" customHeight="1">
      <c r="B128" s="63"/>
      <c r="C128" s="64"/>
      <c r="E128" s="65"/>
      <c r="G128" s="70"/>
      <c r="I128" s="66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8"/>
      <c r="AH128" s="103"/>
    </row>
    <row r="129" spans="2:34" s="79" customFormat="1" ht="30" customHeight="1">
      <c r="B129" s="147" t="s">
        <v>31</v>
      </c>
      <c r="C129" s="148">
        <v>0.2</v>
      </c>
      <c r="E129" s="80">
        <f>ROUND(E127*$C129,2)</f>
        <v>0</v>
      </c>
      <c r="G129" s="62">
        <f>SUM(I129:AF129)</f>
        <v>0</v>
      </c>
      <c r="I129" s="81">
        <f>I127*$C129</f>
        <v>0</v>
      </c>
      <c r="J129" s="82">
        <f t="shared" ref="J129:AF129" si="138">J127*$C129</f>
        <v>0</v>
      </c>
      <c r="K129" s="82">
        <f t="shared" si="138"/>
        <v>0</v>
      </c>
      <c r="L129" s="82">
        <f t="shared" si="138"/>
        <v>0</v>
      </c>
      <c r="M129" s="82">
        <f t="shared" si="138"/>
        <v>0</v>
      </c>
      <c r="N129" s="82">
        <f t="shared" si="138"/>
        <v>0</v>
      </c>
      <c r="O129" s="82">
        <f t="shared" si="138"/>
        <v>0</v>
      </c>
      <c r="P129" s="82">
        <f t="shared" si="138"/>
        <v>0</v>
      </c>
      <c r="Q129" s="82">
        <f t="shared" si="138"/>
        <v>0</v>
      </c>
      <c r="R129" s="82">
        <f t="shared" ref="R129:AC129" si="139">R127*$C129</f>
        <v>0</v>
      </c>
      <c r="S129" s="82">
        <f t="shared" si="139"/>
        <v>0</v>
      </c>
      <c r="T129" s="82">
        <f t="shared" si="139"/>
        <v>0</v>
      </c>
      <c r="U129" s="82">
        <f t="shared" si="139"/>
        <v>0</v>
      </c>
      <c r="V129" s="82">
        <f t="shared" si="139"/>
        <v>0</v>
      </c>
      <c r="W129" s="82">
        <f t="shared" si="139"/>
        <v>0</v>
      </c>
      <c r="X129" s="82">
        <f t="shared" si="139"/>
        <v>0</v>
      </c>
      <c r="Y129" s="82">
        <f t="shared" si="139"/>
        <v>0</v>
      </c>
      <c r="Z129" s="82">
        <f t="shared" ref="Z129:AB129" si="140">Z127*$C129</f>
        <v>0</v>
      </c>
      <c r="AA129" s="82">
        <f t="shared" ref="AA129" si="141">AA127*$C129</f>
        <v>0</v>
      </c>
      <c r="AB129" s="82">
        <f t="shared" si="140"/>
        <v>0</v>
      </c>
      <c r="AC129" s="82">
        <f t="shared" si="139"/>
        <v>0</v>
      </c>
      <c r="AD129" s="82">
        <f t="shared" si="138"/>
        <v>0</v>
      </c>
      <c r="AE129" s="82">
        <f t="shared" si="138"/>
        <v>0</v>
      </c>
      <c r="AF129" s="83">
        <f t="shared" si="138"/>
        <v>0</v>
      </c>
      <c r="AH129" s="103"/>
    </row>
    <row r="130" spans="2:34" s="79" customFormat="1" ht="9.9499999999999993" customHeight="1">
      <c r="B130" s="63"/>
      <c r="C130" s="64"/>
      <c r="E130" s="84"/>
      <c r="G130" s="88"/>
      <c r="I130" s="85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7"/>
      <c r="AH130" s="103"/>
    </row>
    <row r="131" spans="2:34" s="79" customFormat="1" ht="30" customHeight="1">
      <c r="B131" s="175" t="s">
        <v>32</v>
      </c>
      <c r="C131" s="176"/>
      <c r="E131" s="80">
        <f>E127+E129</f>
        <v>0</v>
      </c>
      <c r="G131" s="62">
        <f>SUM(I131:AF131)</f>
        <v>0</v>
      </c>
      <c r="I131" s="81">
        <f>I127+I129</f>
        <v>0</v>
      </c>
      <c r="J131" s="82">
        <f t="shared" ref="J131:AF131" si="142">J127+J129</f>
        <v>0</v>
      </c>
      <c r="K131" s="82">
        <f t="shared" si="142"/>
        <v>0</v>
      </c>
      <c r="L131" s="82">
        <f t="shared" si="142"/>
        <v>0</v>
      </c>
      <c r="M131" s="82">
        <f t="shared" si="142"/>
        <v>0</v>
      </c>
      <c r="N131" s="82">
        <f t="shared" si="142"/>
        <v>0</v>
      </c>
      <c r="O131" s="82">
        <f t="shared" si="142"/>
        <v>0</v>
      </c>
      <c r="P131" s="82">
        <f t="shared" si="142"/>
        <v>0</v>
      </c>
      <c r="Q131" s="82">
        <f t="shared" si="142"/>
        <v>0</v>
      </c>
      <c r="R131" s="82">
        <f t="shared" ref="R131:AC131" si="143">R127+R129</f>
        <v>0</v>
      </c>
      <c r="S131" s="82">
        <f t="shared" si="143"/>
        <v>0</v>
      </c>
      <c r="T131" s="82">
        <f t="shared" si="143"/>
        <v>0</v>
      </c>
      <c r="U131" s="82">
        <f t="shared" si="143"/>
        <v>0</v>
      </c>
      <c r="V131" s="82">
        <f t="shared" si="143"/>
        <v>0</v>
      </c>
      <c r="W131" s="82">
        <f t="shared" si="143"/>
        <v>0</v>
      </c>
      <c r="X131" s="82">
        <f t="shared" si="143"/>
        <v>0</v>
      </c>
      <c r="Y131" s="82">
        <f t="shared" si="143"/>
        <v>0</v>
      </c>
      <c r="Z131" s="82">
        <f t="shared" ref="Z131:AB131" si="144">Z127+Z129</f>
        <v>0</v>
      </c>
      <c r="AA131" s="82">
        <f t="shared" ref="AA131" si="145">AA127+AA129</f>
        <v>0</v>
      </c>
      <c r="AB131" s="82">
        <f t="shared" si="144"/>
        <v>0</v>
      </c>
      <c r="AC131" s="82">
        <f t="shared" si="143"/>
        <v>0</v>
      </c>
      <c r="AD131" s="82">
        <f t="shared" si="142"/>
        <v>0</v>
      </c>
      <c r="AE131" s="82">
        <f t="shared" si="142"/>
        <v>0</v>
      </c>
      <c r="AF131" s="83">
        <f t="shared" si="142"/>
        <v>0</v>
      </c>
      <c r="AH131" s="103"/>
    </row>
    <row r="132" spans="2:34" ht="30" customHeight="1">
      <c r="B132" s="71"/>
      <c r="C132" s="72"/>
      <c r="E132" s="73"/>
      <c r="G132" s="77"/>
      <c r="I132" s="74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6"/>
      <c r="AH132" s="103"/>
    </row>
    <row r="133" spans="2:34" s="78" customFormat="1" ht="30" customHeight="1">
      <c r="B133" s="173" t="s">
        <v>35</v>
      </c>
      <c r="C133" s="173"/>
      <c r="E133" s="58">
        <f>E118</f>
        <v>0</v>
      </c>
      <c r="G133" s="62">
        <f>SUM(I133:AF133)</f>
        <v>0</v>
      </c>
      <c r="I133" s="59">
        <f>I119</f>
        <v>0</v>
      </c>
      <c r="J133" s="60">
        <f t="shared" ref="J133:AF133" si="146">J119</f>
        <v>0</v>
      </c>
      <c r="K133" s="60">
        <f t="shared" si="146"/>
        <v>0</v>
      </c>
      <c r="L133" s="60">
        <f t="shared" si="146"/>
        <v>0</v>
      </c>
      <c r="M133" s="60">
        <f t="shared" si="146"/>
        <v>0</v>
      </c>
      <c r="N133" s="60">
        <f t="shared" si="146"/>
        <v>0</v>
      </c>
      <c r="O133" s="60">
        <f t="shared" si="146"/>
        <v>0</v>
      </c>
      <c r="P133" s="60">
        <f t="shared" si="146"/>
        <v>0</v>
      </c>
      <c r="Q133" s="60">
        <f t="shared" si="146"/>
        <v>0</v>
      </c>
      <c r="R133" s="60">
        <f t="shared" ref="R133:AC133" si="147">R119</f>
        <v>0</v>
      </c>
      <c r="S133" s="60">
        <f t="shared" si="147"/>
        <v>0</v>
      </c>
      <c r="T133" s="60">
        <f t="shared" si="147"/>
        <v>0</v>
      </c>
      <c r="U133" s="60">
        <f t="shared" si="147"/>
        <v>0</v>
      </c>
      <c r="V133" s="60">
        <f t="shared" si="147"/>
        <v>0</v>
      </c>
      <c r="W133" s="60">
        <f t="shared" si="147"/>
        <v>0</v>
      </c>
      <c r="X133" s="60">
        <f t="shared" si="147"/>
        <v>0</v>
      </c>
      <c r="Y133" s="60">
        <f t="shared" si="147"/>
        <v>0</v>
      </c>
      <c r="Z133" s="60">
        <f t="shared" ref="Z133:AB133" si="148">Z119</f>
        <v>0</v>
      </c>
      <c r="AA133" s="60">
        <f t="shared" ref="AA133" si="149">AA119</f>
        <v>0</v>
      </c>
      <c r="AB133" s="60">
        <f t="shared" si="148"/>
        <v>0</v>
      </c>
      <c r="AC133" s="60">
        <f t="shared" si="147"/>
        <v>0</v>
      </c>
      <c r="AD133" s="60">
        <f t="shared" si="146"/>
        <v>0</v>
      </c>
      <c r="AE133" s="60">
        <f t="shared" si="146"/>
        <v>0</v>
      </c>
      <c r="AF133" s="61">
        <f t="shared" si="146"/>
        <v>0</v>
      </c>
      <c r="AH133" s="103"/>
    </row>
    <row r="134" spans="2:34" s="4" customFormat="1" ht="9.9499999999999993" customHeight="1">
      <c r="B134" s="63"/>
      <c r="C134" s="64"/>
      <c r="E134" s="65"/>
      <c r="G134" s="70"/>
      <c r="I134" s="66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8"/>
      <c r="AH134" s="103"/>
    </row>
    <row r="135" spans="2:34" s="79" customFormat="1" ht="30" customHeight="1">
      <c r="B135" s="147" t="s">
        <v>31</v>
      </c>
      <c r="C135" s="148">
        <v>0.3</v>
      </c>
      <c r="E135" s="80">
        <f>ROUND(E133*$C135,2)</f>
        <v>0</v>
      </c>
      <c r="G135" s="62">
        <f>SUM(I135:AF135)</f>
        <v>0</v>
      </c>
      <c r="I135" s="81">
        <f>I133*$C135</f>
        <v>0</v>
      </c>
      <c r="J135" s="82">
        <f t="shared" ref="J135:AF135" si="150">J133*$C135</f>
        <v>0</v>
      </c>
      <c r="K135" s="82">
        <f t="shared" si="150"/>
        <v>0</v>
      </c>
      <c r="L135" s="82">
        <f t="shared" si="150"/>
        <v>0</v>
      </c>
      <c r="M135" s="82">
        <f t="shared" si="150"/>
        <v>0</v>
      </c>
      <c r="N135" s="82">
        <f t="shared" si="150"/>
        <v>0</v>
      </c>
      <c r="O135" s="82">
        <f t="shared" si="150"/>
        <v>0</v>
      </c>
      <c r="P135" s="82">
        <f t="shared" si="150"/>
        <v>0</v>
      </c>
      <c r="Q135" s="82">
        <f t="shared" si="150"/>
        <v>0</v>
      </c>
      <c r="R135" s="82">
        <f t="shared" ref="R135:AC135" si="151">R133*$C135</f>
        <v>0</v>
      </c>
      <c r="S135" s="82">
        <f t="shared" si="151"/>
        <v>0</v>
      </c>
      <c r="T135" s="82">
        <f t="shared" si="151"/>
        <v>0</v>
      </c>
      <c r="U135" s="82">
        <f t="shared" si="151"/>
        <v>0</v>
      </c>
      <c r="V135" s="82">
        <f t="shared" si="151"/>
        <v>0</v>
      </c>
      <c r="W135" s="82">
        <f t="shared" si="151"/>
        <v>0</v>
      </c>
      <c r="X135" s="82">
        <f t="shared" si="151"/>
        <v>0</v>
      </c>
      <c r="Y135" s="82">
        <f t="shared" si="151"/>
        <v>0</v>
      </c>
      <c r="Z135" s="82">
        <f t="shared" ref="Z135:AB135" si="152">Z133*$C135</f>
        <v>0</v>
      </c>
      <c r="AA135" s="82">
        <f t="shared" ref="AA135" si="153">AA133*$C135</f>
        <v>0</v>
      </c>
      <c r="AB135" s="82">
        <f t="shared" si="152"/>
        <v>0</v>
      </c>
      <c r="AC135" s="82">
        <f t="shared" si="151"/>
        <v>0</v>
      </c>
      <c r="AD135" s="82">
        <f t="shared" si="150"/>
        <v>0</v>
      </c>
      <c r="AE135" s="82">
        <f t="shared" si="150"/>
        <v>0</v>
      </c>
      <c r="AF135" s="83">
        <f t="shared" si="150"/>
        <v>0</v>
      </c>
      <c r="AH135" s="103"/>
    </row>
    <row r="136" spans="2:34" s="79" customFormat="1" ht="9.9499999999999993" customHeight="1">
      <c r="B136" s="63"/>
      <c r="C136" s="64"/>
      <c r="E136" s="84"/>
      <c r="G136" s="88"/>
      <c r="I136" s="85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7"/>
      <c r="AH136" s="103"/>
    </row>
    <row r="137" spans="2:34" s="79" customFormat="1" ht="30" customHeight="1">
      <c r="B137" s="175" t="s">
        <v>36</v>
      </c>
      <c r="C137" s="176"/>
      <c r="E137" s="80">
        <f>E133+E135</f>
        <v>0</v>
      </c>
      <c r="G137" s="62">
        <f>SUM(I137:AF137)</f>
        <v>0</v>
      </c>
      <c r="I137" s="81">
        <f>I133+I135</f>
        <v>0</v>
      </c>
      <c r="J137" s="82">
        <f t="shared" ref="J137:AE137" si="154">J133+J135</f>
        <v>0</v>
      </c>
      <c r="K137" s="82">
        <f t="shared" si="154"/>
        <v>0</v>
      </c>
      <c r="L137" s="82">
        <f t="shared" si="154"/>
        <v>0</v>
      </c>
      <c r="M137" s="82">
        <f t="shared" si="154"/>
        <v>0</v>
      </c>
      <c r="N137" s="82">
        <f t="shared" si="154"/>
        <v>0</v>
      </c>
      <c r="O137" s="82">
        <f t="shared" si="154"/>
        <v>0</v>
      </c>
      <c r="P137" s="82">
        <f t="shared" si="154"/>
        <v>0</v>
      </c>
      <c r="Q137" s="82">
        <f t="shared" si="154"/>
        <v>0</v>
      </c>
      <c r="R137" s="82">
        <f t="shared" ref="R137:AC137" si="155">R133+R135</f>
        <v>0</v>
      </c>
      <c r="S137" s="82">
        <f t="shared" si="155"/>
        <v>0</v>
      </c>
      <c r="T137" s="82">
        <f t="shared" si="155"/>
        <v>0</v>
      </c>
      <c r="U137" s="82">
        <f t="shared" si="155"/>
        <v>0</v>
      </c>
      <c r="V137" s="82">
        <f t="shared" si="155"/>
        <v>0</v>
      </c>
      <c r="W137" s="82">
        <f t="shared" si="155"/>
        <v>0</v>
      </c>
      <c r="X137" s="82">
        <f t="shared" si="155"/>
        <v>0</v>
      </c>
      <c r="Y137" s="82">
        <f t="shared" si="155"/>
        <v>0</v>
      </c>
      <c r="Z137" s="82">
        <f t="shared" ref="Z137:AB137" si="156">Z133+Z135</f>
        <v>0</v>
      </c>
      <c r="AA137" s="82">
        <f t="shared" ref="AA137" si="157">AA133+AA135</f>
        <v>0</v>
      </c>
      <c r="AB137" s="82">
        <f t="shared" si="156"/>
        <v>0</v>
      </c>
      <c r="AC137" s="82">
        <f t="shared" si="155"/>
        <v>0</v>
      </c>
      <c r="AD137" s="82">
        <f t="shared" si="154"/>
        <v>0</v>
      </c>
      <c r="AE137" s="82">
        <f t="shared" si="154"/>
        <v>0</v>
      </c>
      <c r="AF137" s="83">
        <f>AF133+AF135</f>
        <v>0</v>
      </c>
      <c r="AH137" s="103"/>
    </row>
    <row r="138" spans="2:34" ht="30" customHeight="1">
      <c r="B138" s="71"/>
      <c r="C138" s="72"/>
      <c r="E138" s="73"/>
      <c r="G138" s="77"/>
      <c r="I138" s="74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6"/>
      <c r="AH138" s="103"/>
    </row>
    <row r="139" spans="2:34" s="78" customFormat="1" ht="30" customHeight="1">
      <c r="B139" s="173" t="s">
        <v>37</v>
      </c>
      <c r="C139" s="173"/>
      <c r="E139" s="58">
        <f>E121+E127+E133</f>
        <v>0</v>
      </c>
      <c r="G139" s="62">
        <f>SUM(I139:AF139)</f>
        <v>0</v>
      </c>
      <c r="I139" s="59">
        <f>I121+I127+I133</f>
        <v>0</v>
      </c>
      <c r="J139" s="60">
        <f t="shared" ref="J139:AF139" si="158">J121+J127+J133</f>
        <v>0</v>
      </c>
      <c r="K139" s="60">
        <f t="shared" si="158"/>
        <v>0</v>
      </c>
      <c r="L139" s="60">
        <f t="shared" si="158"/>
        <v>0</v>
      </c>
      <c r="M139" s="60">
        <f t="shared" si="158"/>
        <v>0</v>
      </c>
      <c r="N139" s="60">
        <f t="shared" si="158"/>
        <v>0</v>
      </c>
      <c r="O139" s="60">
        <f t="shared" si="158"/>
        <v>0</v>
      </c>
      <c r="P139" s="60">
        <f t="shared" si="158"/>
        <v>0</v>
      </c>
      <c r="Q139" s="60">
        <f t="shared" si="158"/>
        <v>0</v>
      </c>
      <c r="R139" s="60">
        <f t="shared" ref="R139:AC139" si="159">R121+R127+R133</f>
        <v>0</v>
      </c>
      <c r="S139" s="60">
        <f t="shared" si="159"/>
        <v>0</v>
      </c>
      <c r="T139" s="60">
        <f t="shared" si="159"/>
        <v>0</v>
      </c>
      <c r="U139" s="60">
        <f t="shared" si="159"/>
        <v>0</v>
      </c>
      <c r="V139" s="60">
        <f t="shared" si="159"/>
        <v>0</v>
      </c>
      <c r="W139" s="60">
        <f t="shared" si="159"/>
        <v>0</v>
      </c>
      <c r="X139" s="60">
        <f t="shared" si="159"/>
        <v>0</v>
      </c>
      <c r="Y139" s="60">
        <f t="shared" si="159"/>
        <v>0</v>
      </c>
      <c r="Z139" s="60">
        <f t="shared" ref="Z139:AB139" si="160">Z121+Z127+Z133</f>
        <v>0</v>
      </c>
      <c r="AA139" s="60">
        <f t="shared" ref="AA139" si="161">AA121+AA127+AA133</f>
        <v>0</v>
      </c>
      <c r="AB139" s="60">
        <f t="shared" si="160"/>
        <v>0</v>
      </c>
      <c r="AC139" s="60">
        <f t="shared" si="159"/>
        <v>0</v>
      </c>
      <c r="AD139" s="60">
        <f t="shared" si="158"/>
        <v>0</v>
      </c>
      <c r="AE139" s="60">
        <f t="shared" si="158"/>
        <v>0</v>
      </c>
      <c r="AF139" s="61">
        <f t="shared" si="158"/>
        <v>0</v>
      </c>
      <c r="AH139" s="103"/>
    </row>
    <row r="140" spans="2:34" s="4" customFormat="1" ht="9.9499999999999993" customHeight="1">
      <c r="B140" s="63"/>
      <c r="C140" s="64"/>
      <c r="E140" s="65"/>
      <c r="G140" s="70"/>
      <c r="I140" s="66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8"/>
      <c r="AH140" s="103"/>
    </row>
    <row r="141" spans="2:34" s="79" customFormat="1" ht="30" customHeight="1">
      <c r="B141" s="173" t="s">
        <v>38</v>
      </c>
      <c r="C141" s="173"/>
      <c r="E141" s="80">
        <f>E123+E129+E135</f>
        <v>0</v>
      </c>
      <c r="G141" s="62">
        <f>SUM(I141:AF141)</f>
        <v>0</v>
      </c>
      <c r="I141" s="81">
        <f>I123+I129+I135</f>
        <v>0</v>
      </c>
      <c r="J141" s="82">
        <f t="shared" ref="J141:AE141" si="162">J123+J129+J135</f>
        <v>0</v>
      </c>
      <c r="K141" s="82">
        <f t="shared" si="162"/>
        <v>0</v>
      </c>
      <c r="L141" s="82">
        <f t="shared" si="162"/>
        <v>0</v>
      </c>
      <c r="M141" s="82">
        <f t="shared" si="162"/>
        <v>0</v>
      </c>
      <c r="N141" s="82">
        <f t="shared" si="162"/>
        <v>0</v>
      </c>
      <c r="O141" s="82">
        <f t="shared" si="162"/>
        <v>0</v>
      </c>
      <c r="P141" s="82">
        <f t="shared" si="162"/>
        <v>0</v>
      </c>
      <c r="Q141" s="82">
        <f t="shared" si="162"/>
        <v>0</v>
      </c>
      <c r="R141" s="82">
        <f t="shared" ref="R141:AC141" si="163">R123+R129+R135</f>
        <v>0</v>
      </c>
      <c r="S141" s="82">
        <f t="shared" si="163"/>
        <v>0</v>
      </c>
      <c r="T141" s="82">
        <f t="shared" si="163"/>
        <v>0</v>
      </c>
      <c r="U141" s="82">
        <f t="shared" si="163"/>
        <v>0</v>
      </c>
      <c r="V141" s="82">
        <f t="shared" si="163"/>
        <v>0</v>
      </c>
      <c r="W141" s="82">
        <f t="shared" si="163"/>
        <v>0</v>
      </c>
      <c r="X141" s="82">
        <f t="shared" si="163"/>
        <v>0</v>
      </c>
      <c r="Y141" s="82">
        <f t="shared" si="163"/>
        <v>0</v>
      </c>
      <c r="Z141" s="82">
        <f t="shared" ref="Z141:AB141" si="164">Z123+Z129+Z135</f>
        <v>0</v>
      </c>
      <c r="AA141" s="82">
        <f t="shared" ref="AA141" si="165">AA123+AA129+AA135</f>
        <v>0</v>
      </c>
      <c r="AB141" s="82">
        <f t="shared" si="164"/>
        <v>0</v>
      </c>
      <c r="AC141" s="82">
        <f t="shared" si="163"/>
        <v>0</v>
      </c>
      <c r="AD141" s="82">
        <f t="shared" si="162"/>
        <v>0</v>
      </c>
      <c r="AE141" s="82">
        <f t="shared" si="162"/>
        <v>0</v>
      </c>
      <c r="AF141" s="83">
        <f>AF123+AF129+AF135</f>
        <v>0</v>
      </c>
      <c r="AH141" s="103"/>
    </row>
    <row r="142" spans="2:34" s="79" customFormat="1" ht="9.9499999999999993" customHeight="1">
      <c r="B142" s="63"/>
      <c r="C142" s="64"/>
      <c r="E142" s="84"/>
      <c r="G142" s="88"/>
      <c r="I142" s="85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7"/>
      <c r="AH142" s="103"/>
    </row>
    <row r="143" spans="2:34" s="79" customFormat="1" ht="30" customHeight="1">
      <c r="B143" s="173" t="s">
        <v>1</v>
      </c>
      <c r="C143" s="174"/>
      <c r="E143" s="80">
        <f>E139+E141</f>
        <v>0</v>
      </c>
      <c r="G143" s="62">
        <f>SUM(I143:AF143)</f>
        <v>0</v>
      </c>
      <c r="I143" s="81">
        <f>I139+I141</f>
        <v>0</v>
      </c>
      <c r="J143" s="82">
        <f t="shared" ref="J143:AF143" si="166">J139+J141</f>
        <v>0</v>
      </c>
      <c r="K143" s="82">
        <f t="shared" si="166"/>
        <v>0</v>
      </c>
      <c r="L143" s="82">
        <f t="shared" si="166"/>
        <v>0</v>
      </c>
      <c r="M143" s="82">
        <f t="shared" si="166"/>
        <v>0</v>
      </c>
      <c r="N143" s="82">
        <f t="shared" si="166"/>
        <v>0</v>
      </c>
      <c r="O143" s="82">
        <f t="shared" si="166"/>
        <v>0</v>
      </c>
      <c r="P143" s="82">
        <f t="shared" si="166"/>
        <v>0</v>
      </c>
      <c r="Q143" s="82">
        <f t="shared" si="166"/>
        <v>0</v>
      </c>
      <c r="R143" s="82">
        <f t="shared" ref="R143:AC143" si="167">R139+R141</f>
        <v>0</v>
      </c>
      <c r="S143" s="82">
        <f t="shared" si="167"/>
        <v>0</v>
      </c>
      <c r="T143" s="82">
        <f t="shared" si="167"/>
        <v>0</v>
      </c>
      <c r="U143" s="82">
        <f t="shared" si="167"/>
        <v>0</v>
      </c>
      <c r="V143" s="82">
        <f t="shared" si="167"/>
        <v>0</v>
      </c>
      <c r="W143" s="82">
        <f t="shared" si="167"/>
        <v>0</v>
      </c>
      <c r="X143" s="82">
        <f t="shared" si="167"/>
        <v>0</v>
      </c>
      <c r="Y143" s="82">
        <f t="shared" si="167"/>
        <v>0</v>
      </c>
      <c r="Z143" s="82">
        <f t="shared" ref="Z143:AB143" si="168">Z139+Z141</f>
        <v>0</v>
      </c>
      <c r="AA143" s="82">
        <f t="shared" ref="AA143" si="169">AA139+AA141</f>
        <v>0</v>
      </c>
      <c r="AB143" s="82">
        <f t="shared" si="168"/>
        <v>0</v>
      </c>
      <c r="AC143" s="82">
        <f t="shared" si="167"/>
        <v>0</v>
      </c>
      <c r="AD143" s="82">
        <f t="shared" si="166"/>
        <v>0</v>
      </c>
      <c r="AE143" s="82">
        <f t="shared" si="166"/>
        <v>0</v>
      </c>
      <c r="AF143" s="83">
        <f t="shared" si="166"/>
        <v>0</v>
      </c>
      <c r="AH143" s="103"/>
    </row>
    <row r="144" spans="2:34" s="4" customFormat="1" ht="20.25" customHeight="1">
      <c r="B144" s="89"/>
      <c r="C144" s="90"/>
      <c r="E144" s="91"/>
      <c r="G144" s="33"/>
      <c r="AH144" s="103"/>
    </row>
    <row r="145" spans="2:84" s="6" customFormat="1">
      <c r="B145" s="2"/>
      <c r="C145" s="3"/>
      <c r="D145" s="4"/>
      <c r="E145" s="92"/>
      <c r="F145" s="4"/>
      <c r="G145" s="7"/>
      <c r="H145" s="4"/>
      <c r="AH145" s="101"/>
    </row>
    <row r="146" spans="2:84" s="6" customFormat="1">
      <c r="B146" s="2"/>
      <c r="C146" s="3"/>
      <c r="D146" s="4"/>
      <c r="E146" s="92"/>
      <c r="F146" s="4"/>
      <c r="G146" s="7"/>
      <c r="H146" s="4"/>
      <c r="AH146" s="101"/>
    </row>
    <row r="147" spans="2:84" s="6" customFormat="1">
      <c r="B147" s="2"/>
      <c r="C147" s="3"/>
      <c r="D147" s="4"/>
      <c r="E147" s="92"/>
      <c r="F147" s="4"/>
      <c r="G147" s="7"/>
      <c r="H147" s="4"/>
      <c r="AH147" s="101"/>
    </row>
    <row r="148" spans="2:84" s="6" customFormat="1">
      <c r="C148" s="93"/>
      <c r="D148" s="4"/>
      <c r="E148" s="92"/>
      <c r="F148" s="4"/>
      <c r="G148" s="7"/>
      <c r="H148" s="4"/>
      <c r="AH148" s="101"/>
    </row>
    <row r="149" spans="2:84" s="6" customFormat="1">
      <c r="B149" s="94"/>
      <c r="C149" s="95"/>
      <c r="D149" s="4"/>
      <c r="E149" s="92"/>
      <c r="F149" s="4"/>
      <c r="G149" s="7"/>
      <c r="H149" s="4"/>
      <c r="AH149" s="101"/>
    </row>
    <row r="150" spans="2:84" s="6" customFormat="1">
      <c r="B150" s="94"/>
      <c r="C150" s="95"/>
      <c r="D150" s="4"/>
      <c r="E150" s="92"/>
      <c r="F150" s="4"/>
      <c r="G150" s="7"/>
      <c r="H150" s="4"/>
      <c r="AH150" s="101"/>
    </row>
    <row r="157" spans="2:84" s="96" customFormat="1">
      <c r="B157" s="2"/>
      <c r="C157" s="3"/>
      <c r="D157" s="4"/>
      <c r="E157" s="5"/>
      <c r="F157" s="4"/>
      <c r="G157" s="98"/>
      <c r="H157" s="4"/>
      <c r="AG157" s="97"/>
      <c r="AH157" s="100"/>
      <c r="AI157" s="97"/>
      <c r="AJ157" s="97"/>
      <c r="AK157" s="97"/>
      <c r="AL157" s="97"/>
      <c r="AM157" s="97"/>
      <c r="AN157" s="97"/>
      <c r="AO157" s="97"/>
      <c r="AP157" s="97"/>
      <c r="AQ157" s="97"/>
      <c r="AR157" s="97"/>
      <c r="AS157" s="97"/>
      <c r="AT157" s="97"/>
      <c r="AU157" s="97"/>
      <c r="AV157" s="97"/>
      <c r="AW157" s="97"/>
      <c r="AX157" s="97"/>
      <c r="AY157" s="97"/>
      <c r="AZ157" s="97"/>
      <c r="BA157" s="97"/>
      <c r="BB157" s="97"/>
      <c r="BC157" s="97"/>
      <c r="BD157" s="97"/>
      <c r="BE157" s="97"/>
      <c r="BF157" s="97"/>
      <c r="BG157" s="97"/>
      <c r="BH157" s="97"/>
      <c r="BI157" s="97"/>
      <c r="BJ157" s="97"/>
      <c r="BK157" s="97"/>
      <c r="BL157" s="97"/>
      <c r="BM157" s="97"/>
      <c r="BN157" s="97"/>
      <c r="BO157" s="97"/>
      <c r="BP157" s="97"/>
      <c r="BQ157" s="97"/>
      <c r="BR157" s="97"/>
      <c r="BS157" s="97"/>
      <c r="BT157" s="97"/>
      <c r="BU157" s="97"/>
      <c r="BV157" s="97"/>
      <c r="BW157" s="97"/>
      <c r="BX157" s="97"/>
      <c r="BY157" s="97"/>
      <c r="BZ157" s="97"/>
      <c r="CA157" s="97"/>
      <c r="CB157" s="97"/>
      <c r="CC157" s="97"/>
      <c r="CD157" s="97"/>
      <c r="CE157" s="97"/>
      <c r="CF157" s="97"/>
    </row>
    <row r="158" spans="2:84" s="96" customFormat="1">
      <c r="B158" s="2"/>
      <c r="C158" s="3"/>
      <c r="D158" s="4"/>
      <c r="E158" s="5"/>
      <c r="F158" s="4"/>
      <c r="G158" s="98"/>
      <c r="H158" s="4"/>
      <c r="AG158" s="97"/>
      <c r="AH158" s="100"/>
      <c r="AI158" s="97"/>
      <c r="AJ158" s="97"/>
      <c r="AK158" s="97"/>
      <c r="AL158" s="97"/>
      <c r="AM158" s="97"/>
      <c r="AN158" s="97"/>
      <c r="AO158" s="97"/>
      <c r="AP158" s="97"/>
      <c r="AQ158" s="97"/>
      <c r="AR158" s="97"/>
      <c r="AS158" s="97"/>
      <c r="AT158" s="97"/>
      <c r="AU158" s="97"/>
      <c r="AV158" s="97"/>
      <c r="AW158" s="97"/>
      <c r="AX158" s="97"/>
      <c r="AY158" s="97"/>
      <c r="AZ158" s="97"/>
      <c r="BA158" s="97"/>
      <c r="BB158" s="97"/>
      <c r="BC158" s="97"/>
      <c r="BD158" s="97"/>
      <c r="BE158" s="97"/>
      <c r="BF158" s="97"/>
      <c r="BG158" s="97"/>
      <c r="BH158" s="97"/>
      <c r="BI158" s="97"/>
      <c r="BJ158" s="97"/>
      <c r="BK158" s="97"/>
      <c r="BL158" s="97"/>
      <c r="BM158" s="97"/>
      <c r="BN158" s="97"/>
      <c r="BO158" s="97"/>
      <c r="BP158" s="97"/>
      <c r="BQ158" s="97"/>
      <c r="BR158" s="97"/>
      <c r="BS158" s="97"/>
      <c r="BT158" s="97"/>
      <c r="BU158" s="97"/>
      <c r="BV158" s="97"/>
      <c r="BW158" s="97"/>
      <c r="BX158" s="97"/>
      <c r="BY158" s="97"/>
      <c r="BZ158" s="97"/>
      <c r="CA158" s="97"/>
      <c r="CB158" s="97"/>
      <c r="CC158" s="97"/>
      <c r="CD158" s="97"/>
      <c r="CE158" s="97"/>
      <c r="CF158" s="97"/>
    </row>
    <row r="159" spans="2:84" s="96" customFormat="1">
      <c r="B159" s="2"/>
      <c r="C159" s="3"/>
      <c r="D159" s="4"/>
      <c r="E159" s="5"/>
      <c r="F159" s="4"/>
      <c r="G159" s="98"/>
      <c r="H159" s="4"/>
      <c r="AG159" s="97"/>
      <c r="AH159" s="100"/>
      <c r="AI159" s="97"/>
      <c r="AJ159" s="97"/>
      <c r="AK159" s="97"/>
      <c r="AL159" s="97"/>
      <c r="AM159" s="97"/>
      <c r="AN159" s="97"/>
      <c r="AO159" s="97"/>
      <c r="AP159" s="97"/>
      <c r="AQ159" s="97"/>
      <c r="AR159" s="97"/>
      <c r="AS159" s="97"/>
      <c r="AT159" s="97"/>
      <c r="AU159" s="97"/>
      <c r="AV159" s="97"/>
      <c r="AW159" s="97"/>
      <c r="AX159" s="97"/>
      <c r="AY159" s="97"/>
      <c r="AZ159" s="97"/>
      <c r="BA159" s="97"/>
      <c r="BB159" s="97"/>
      <c r="BC159" s="97"/>
      <c r="BD159" s="97"/>
      <c r="BE159" s="97"/>
      <c r="BF159" s="97"/>
      <c r="BG159" s="97"/>
      <c r="BH159" s="97"/>
      <c r="BI159" s="97"/>
      <c r="BJ159" s="97"/>
      <c r="BK159" s="97"/>
      <c r="BL159" s="97"/>
      <c r="BM159" s="97"/>
      <c r="BN159" s="97"/>
      <c r="BO159" s="97"/>
      <c r="BP159" s="97"/>
      <c r="BQ159" s="97"/>
      <c r="BR159" s="97"/>
      <c r="BS159" s="97"/>
      <c r="BT159" s="97"/>
      <c r="BU159" s="97"/>
      <c r="BV159" s="97"/>
      <c r="BW159" s="97"/>
      <c r="BX159" s="97"/>
      <c r="BY159" s="97"/>
      <c r="BZ159" s="97"/>
      <c r="CA159" s="97"/>
      <c r="CB159" s="97"/>
      <c r="CC159" s="97"/>
      <c r="CD159" s="97"/>
      <c r="CE159" s="97"/>
      <c r="CF159" s="97"/>
    </row>
    <row r="160" spans="2:84" s="96" customFormat="1">
      <c r="B160" s="2"/>
      <c r="C160" s="3"/>
      <c r="D160" s="4"/>
      <c r="E160" s="5"/>
      <c r="F160" s="4"/>
      <c r="G160" s="98"/>
      <c r="H160" s="4"/>
      <c r="AG160" s="97"/>
      <c r="AH160" s="100"/>
      <c r="AI160" s="97"/>
      <c r="AJ160" s="97"/>
      <c r="AK160" s="97"/>
      <c r="AL160" s="97"/>
      <c r="AM160" s="97"/>
      <c r="AN160" s="97"/>
      <c r="AO160" s="97"/>
      <c r="AP160" s="97"/>
      <c r="AQ160" s="97"/>
      <c r="AR160" s="97"/>
      <c r="AS160" s="97"/>
      <c r="AT160" s="97"/>
      <c r="AU160" s="97"/>
      <c r="AV160" s="97"/>
      <c r="AW160" s="97"/>
      <c r="AX160" s="97"/>
      <c r="AY160" s="97"/>
      <c r="AZ160" s="97"/>
      <c r="BA160" s="97"/>
      <c r="BB160" s="97"/>
      <c r="BC160" s="97"/>
      <c r="BD160" s="97"/>
      <c r="BE160" s="97"/>
      <c r="BF160" s="97"/>
      <c r="BG160" s="97"/>
      <c r="BH160" s="97"/>
      <c r="BI160" s="97"/>
      <c r="BJ160" s="97"/>
      <c r="BK160" s="97"/>
      <c r="BL160" s="97"/>
      <c r="BM160" s="97"/>
      <c r="BN160" s="97"/>
      <c r="BO160" s="97"/>
      <c r="BP160" s="97"/>
      <c r="BQ160" s="97"/>
      <c r="BR160" s="97"/>
      <c r="BS160" s="97"/>
      <c r="BT160" s="97"/>
      <c r="BU160" s="97"/>
      <c r="BV160" s="97"/>
      <c r="BW160" s="97"/>
      <c r="BX160" s="97"/>
      <c r="BY160" s="97"/>
      <c r="BZ160" s="97"/>
      <c r="CA160" s="97"/>
      <c r="CB160" s="97"/>
      <c r="CC160" s="97"/>
      <c r="CD160" s="97"/>
      <c r="CE160" s="97"/>
      <c r="CF160" s="97"/>
    </row>
    <row r="161" spans="2:84" s="96" customFormat="1">
      <c r="B161" s="2"/>
      <c r="C161" s="3"/>
      <c r="D161" s="4"/>
      <c r="E161" s="5"/>
      <c r="F161" s="4"/>
      <c r="G161" s="98"/>
      <c r="H161" s="4"/>
      <c r="AG161" s="97"/>
      <c r="AH161" s="100"/>
      <c r="AI161" s="97"/>
      <c r="AJ161" s="97"/>
      <c r="AK161" s="97"/>
      <c r="AL161" s="97"/>
      <c r="AM161" s="97"/>
      <c r="AN161" s="97"/>
      <c r="AO161" s="97"/>
      <c r="AP161" s="97"/>
      <c r="AQ161" s="97"/>
      <c r="AR161" s="97"/>
      <c r="AS161" s="97"/>
      <c r="AT161" s="97"/>
      <c r="AU161" s="97"/>
      <c r="AV161" s="97"/>
      <c r="AW161" s="97"/>
      <c r="AX161" s="97"/>
      <c r="AY161" s="97"/>
      <c r="AZ161" s="97"/>
      <c r="BA161" s="97"/>
      <c r="BB161" s="97"/>
      <c r="BC161" s="97"/>
      <c r="BD161" s="97"/>
      <c r="BE161" s="97"/>
      <c r="BF161" s="97"/>
      <c r="BG161" s="97"/>
      <c r="BH161" s="97"/>
      <c r="BI161" s="97"/>
      <c r="BJ161" s="97"/>
      <c r="BK161" s="97"/>
      <c r="BL161" s="97"/>
      <c r="BM161" s="97"/>
      <c r="BN161" s="97"/>
      <c r="BO161" s="97"/>
      <c r="BP161" s="97"/>
      <c r="BQ161" s="97"/>
      <c r="BR161" s="97"/>
      <c r="BS161" s="97"/>
      <c r="BT161" s="97"/>
      <c r="BU161" s="97"/>
      <c r="BV161" s="97"/>
      <c r="BW161" s="97"/>
      <c r="BX161" s="97"/>
      <c r="BY161" s="97"/>
      <c r="BZ161" s="97"/>
      <c r="CA161" s="97"/>
      <c r="CB161" s="97"/>
      <c r="CC161" s="97"/>
      <c r="CD161" s="97"/>
      <c r="CE161" s="97"/>
      <c r="CF161" s="97"/>
    </row>
    <row r="162" spans="2:84" s="96" customFormat="1">
      <c r="B162" s="2"/>
      <c r="C162" s="3"/>
      <c r="D162" s="4"/>
      <c r="E162" s="5"/>
      <c r="F162" s="4"/>
      <c r="G162" s="98"/>
      <c r="H162" s="4"/>
      <c r="AG162" s="97"/>
      <c r="AH162" s="100"/>
      <c r="AI162" s="97"/>
      <c r="AJ162" s="97"/>
      <c r="AK162" s="97"/>
      <c r="AL162" s="97"/>
      <c r="AM162" s="97"/>
      <c r="AN162" s="97"/>
      <c r="AO162" s="97"/>
      <c r="AP162" s="97"/>
      <c r="AQ162" s="97"/>
      <c r="AR162" s="97"/>
      <c r="AS162" s="97"/>
      <c r="AT162" s="97"/>
      <c r="AU162" s="97"/>
      <c r="AV162" s="97"/>
      <c r="AW162" s="97"/>
      <c r="AX162" s="97"/>
      <c r="AY162" s="97"/>
      <c r="AZ162" s="97"/>
      <c r="BA162" s="97"/>
      <c r="BB162" s="97"/>
      <c r="BC162" s="97"/>
      <c r="BD162" s="97"/>
      <c r="BE162" s="97"/>
      <c r="BF162" s="97"/>
      <c r="BG162" s="97"/>
      <c r="BH162" s="97"/>
      <c r="BI162" s="97"/>
      <c r="BJ162" s="97"/>
      <c r="BK162" s="97"/>
      <c r="BL162" s="97"/>
      <c r="BM162" s="97"/>
      <c r="BN162" s="97"/>
      <c r="BO162" s="97"/>
      <c r="BP162" s="97"/>
      <c r="BQ162" s="97"/>
      <c r="BR162" s="97"/>
      <c r="BS162" s="97"/>
      <c r="BT162" s="97"/>
      <c r="BU162" s="97"/>
      <c r="BV162" s="97"/>
      <c r="BW162" s="97"/>
      <c r="BX162" s="97"/>
      <c r="BY162" s="97"/>
      <c r="BZ162" s="97"/>
      <c r="CA162" s="97"/>
      <c r="CB162" s="97"/>
      <c r="CC162" s="97"/>
      <c r="CD162" s="97"/>
      <c r="CE162" s="97"/>
      <c r="CF162" s="97"/>
    </row>
    <row r="163" spans="2:84" s="96" customFormat="1">
      <c r="B163" s="2"/>
      <c r="C163" s="3"/>
      <c r="D163" s="4"/>
      <c r="E163" s="5"/>
      <c r="F163" s="4"/>
      <c r="G163" s="98"/>
      <c r="H163" s="4"/>
      <c r="AG163" s="97"/>
      <c r="AH163" s="100"/>
      <c r="AI163" s="97"/>
      <c r="AJ163" s="97"/>
      <c r="AK163" s="97"/>
      <c r="AL163" s="97"/>
      <c r="AM163" s="97"/>
      <c r="AN163" s="97"/>
      <c r="AO163" s="97"/>
      <c r="AP163" s="97"/>
      <c r="AQ163" s="97"/>
      <c r="AR163" s="97"/>
      <c r="AS163" s="97"/>
      <c r="AT163" s="97"/>
      <c r="AU163" s="97"/>
      <c r="AV163" s="97"/>
      <c r="AW163" s="97"/>
      <c r="AX163" s="97"/>
      <c r="AY163" s="97"/>
      <c r="AZ163" s="97"/>
      <c r="BA163" s="97"/>
      <c r="BB163" s="97"/>
      <c r="BC163" s="97"/>
      <c r="BD163" s="97"/>
      <c r="BE163" s="97"/>
      <c r="BF163" s="97"/>
      <c r="BG163" s="97"/>
      <c r="BH163" s="97"/>
      <c r="BI163" s="97"/>
      <c r="BJ163" s="97"/>
      <c r="BK163" s="97"/>
      <c r="BL163" s="97"/>
      <c r="BM163" s="97"/>
      <c r="BN163" s="97"/>
      <c r="BO163" s="97"/>
      <c r="BP163" s="97"/>
      <c r="BQ163" s="97"/>
      <c r="BR163" s="97"/>
      <c r="BS163" s="97"/>
      <c r="BT163" s="97"/>
      <c r="BU163" s="97"/>
      <c r="BV163" s="97"/>
      <c r="BW163" s="97"/>
      <c r="BX163" s="97"/>
      <c r="BY163" s="97"/>
      <c r="BZ163" s="97"/>
      <c r="CA163" s="97"/>
      <c r="CB163" s="97"/>
      <c r="CC163" s="97"/>
      <c r="CD163" s="97"/>
      <c r="CE163" s="97"/>
      <c r="CF163" s="97"/>
    </row>
    <row r="164" spans="2:84" s="96" customFormat="1">
      <c r="B164" s="2"/>
      <c r="C164" s="3"/>
      <c r="D164" s="4"/>
      <c r="E164" s="5"/>
      <c r="F164" s="4"/>
      <c r="G164" s="98"/>
      <c r="H164" s="4"/>
      <c r="AG164" s="97"/>
      <c r="AH164" s="100"/>
      <c r="AI164" s="97"/>
      <c r="AJ164" s="97"/>
      <c r="AK164" s="97"/>
      <c r="AL164" s="97"/>
      <c r="AM164" s="97"/>
      <c r="AN164" s="97"/>
      <c r="AO164" s="97"/>
      <c r="AP164" s="97"/>
      <c r="AQ164" s="97"/>
      <c r="AR164" s="97"/>
      <c r="AS164" s="97"/>
      <c r="AT164" s="97"/>
      <c r="AU164" s="97"/>
      <c r="AV164" s="97"/>
      <c r="AW164" s="97"/>
      <c r="AX164" s="97"/>
      <c r="AY164" s="97"/>
      <c r="AZ164" s="97"/>
      <c r="BA164" s="97"/>
      <c r="BB164" s="97"/>
      <c r="BC164" s="97"/>
      <c r="BD164" s="97"/>
      <c r="BE164" s="97"/>
      <c r="BF164" s="97"/>
      <c r="BG164" s="97"/>
      <c r="BH164" s="97"/>
      <c r="BI164" s="97"/>
      <c r="BJ164" s="97"/>
      <c r="BK164" s="97"/>
      <c r="BL164" s="97"/>
      <c r="BM164" s="97"/>
      <c r="BN164" s="97"/>
      <c r="BO164" s="97"/>
      <c r="BP164" s="97"/>
      <c r="BQ164" s="97"/>
      <c r="BR164" s="97"/>
      <c r="BS164" s="97"/>
      <c r="BT164" s="97"/>
      <c r="BU164" s="97"/>
      <c r="BV164" s="97"/>
      <c r="BW164" s="97"/>
      <c r="BX164" s="97"/>
      <c r="BY164" s="97"/>
      <c r="BZ164" s="97"/>
      <c r="CA164" s="97"/>
      <c r="CB164" s="97"/>
      <c r="CC164" s="97"/>
      <c r="CD164" s="97"/>
      <c r="CE164" s="97"/>
      <c r="CF164" s="97"/>
    </row>
    <row r="165" spans="2:84" s="96" customFormat="1">
      <c r="B165" s="2"/>
      <c r="C165" s="3"/>
      <c r="D165" s="4"/>
      <c r="E165" s="5"/>
      <c r="F165" s="4"/>
      <c r="G165" s="98"/>
      <c r="H165" s="4"/>
      <c r="AG165" s="97"/>
      <c r="AH165" s="100"/>
      <c r="AI165" s="97"/>
      <c r="AJ165" s="97"/>
      <c r="AK165" s="97"/>
      <c r="AL165" s="97"/>
      <c r="AM165" s="97"/>
      <c r="AN165" s="97"/>
      <c r="AO165" s="97"/>
      <c r="AP165" s="97"/>
      <c r="AQ165" s="97"/>
      <c r="AR165" s="97"/>
      <c r="AS165" s="97"/>
      <c r="AT165" s="97"/>
      <c r="AU165" s="97"/>
      <c r="AV165" s="97"/>
      <c r="AW165" s="97"/>
      <c r="AX165" s="97"/>
      <c r="AY165" s="97"/>
      <c r="AZ165" s="97"/>
      <c r="BA165" s="97"/>
      <c r="BB165" s="97"/>
      <c r="BC165" s="97"/>
      <c r="BD165" s="97"/>
      <c r="BE165" s="97"/>
      <c r="BF165" s="97"/>
      <c r="BG165" s="97"/>
      <c r="BH165" s="97"/>
      <c r="BI165" s="97"/>
      <c r="BJ165" s="97"/>
      <c r="BK165" s="97"/>
      <c r="BL165" s="97"/>
      <c r="BM165" s="97"/>
      <c r="BN165" s="97"/>
      <c r="BO165" s="97"/>
      <c r="BP165" s="97"/>
      <c r="BQ165" s="97"/>
      <c r="BR165" s="97"/>
      <c r="BS165" s="97"/>
      <c r="BT165" s="97"/>
      <c r="BU165" s="97"/>
      <c r="BV165" s="97"/>
      <c r="BW165" s="97"/>
      <c r="BX165" s="97"/>
      <c r="BY165" s="97"/>
      <c r="BZ165" s="97"/>
      <c r="CA165" s="97"/>
      <c r="CB165" s="97"/>
      <c r="CC165" s="97"/>
      <c r="CD165" s="97"/>
      <c r="CE165" s="97"/>
      <c r="CF165" s="97"/>
    </row>
    <row r="166" spans="2:84" s="96" customFormat="1">
      <c r="B166" s="2"/>
      <c r="C166" s="3"/>
      <c r="D166" s="4"/>
      <c r="E166" s="5"/>
      <c r="F166" s="4"/>
      <c r="G166" s="98"/>
      <c r="H166" s="4"/>
      <c r="AG166" s="97"/>
      <c r="AH166" s="100"/>
      <c r="AI166" s="97"/>
      <c r="AJ166" s="97"/>
      <c r="AK166" s="97"/>
      <c r="AL166" s="97"/>
      <c r="AM166" s="97"/>
      <c r="AN166" s="97"/>
      <c r="AO166" s="97"/>
      <c r="AP166" s="97"/>
      <c r="AQ166" s="97"/>
      <c r="AR166" s="97"/>
      <c r="AS166" s="97"/>
      <c r="AT166" s="97"/>
      <c r="AU166" s="97"/>
      <c r="AV166" s="97"/>
      <c r="AW166" s="97"/>
      <c r="AX166" s="97"/>
      <c r="AY166" s="97"/>
      <c r="AZ166" s="97"/>
      <c r="BA166" s="97"/>
      <c r="BB166" s="97"/>
      <c r="BC166" s="97"/>
      <c r="BD166" s="97"/>
      <c r="BE166" s="97"/>
      <c r="BF166" s="97"/>
      <c r="BG166" s="97"/>
      <c r="BH166" s="97"/>
      <c r="BI166" s="97"/>
      <c r="BJ166" s="97"/>
      <c r="BK166" s="97"/>
      <c r="BL166" s="97"/>
      <c r="BM166" s="97"/>
      <c r="BN166" s="97"/>
      <c r="BO166" s="97"/>
      <c r="BP166" s="97"/>
      <c r="BQ166" s="97"/>
      <c r="BR166" s="97"/>
      <c r="BS166" s="97"/>
      <c r="BT166" s="97"/>
      <c r="BU166" s="97"/>
      <c r="BV166" s="97"/>
      <c r="BW166" s="97"/>
      <c r="BX166" s="97"/>
      <c r="BY166" s="97"/>
      <c r="BZ166" s="97"/>
      <c r="CA166" s="97"/>
      <c r="CB166" s="97"/>
      <c r="CC166" s="97"/>
      <c r="CD166" s="97"/>
      <c r="CE166" s="97"/>
      <c r="CF166" s="97"/>
    </row>
    <row r="167" spans="2:84" s="96" customFormat="1">
      <c r="B167" s="2"/>
      <c r="C167" s="3"/>
      <c r="D167" s="4"/>
      <c r="E167" s="5"/>
      <c r="F167" s="4"/>
      <c r="G167" s="98"/>
      <c r="H167" s="4"/>
      <c r="AG167" s="97"/>
      <c r="AH167" s="100"/>
      <c r="AI167" s="97"/>
      <c r="AJ167" s="97"/>
      <c r="AK167" s="97"/>
      <c r="AL167" s="97"/>
      <c r="AM167" s="97"/>
      <c r="AN167" s="97"/>
      <c r="AO167" s="97"/>
      <c r="AP167" s="97"/>
      <c r="AQ167" s="97"/>
      <c r="AR167" s="97"/>
      <c r="AS167" s="97"/>
      <c r="AT167" s="97"/>
      <c r="AU167" s="97"/>
      <c r="AV167" s="97"/>
      <c r="AW167" s="97"/>
      <c r="AX167" s="97"/>
      <c r="AY167" s="97"/>
      <c r="AZ167" s="97"/>
      <c r="BA167" s="97"/>
      <c r="BB167" s="97"/>
      <c r="BC167" s="97"/>
      <c r="BD167" s="97"/>
      <c r="BE167" s="97"/>
      <c r="BF167" s="97"/>
      <c r="BG167" s="97"/>
      <c r="BH167" s="97"/>
      <c r="BI167" s="97"/>
      <c r="BJ167" s="97"/>
      <c r="BK167" s="97"/>
      <c r="BL167" s="97"/>
      <c r="BM167" s="97"/>
      <c r="BN167" s="97"/>
      <c r="BO167" s="97"/>
      <c r="BP167" s="97"/>
      <c r="BQ167" s="97"/>
      <c r="BR167" s="97"/>
      <c r="BS167" s="97"/>
      <c r="BT167" s="97"/>
      <c r="BU167" s="97"/>
      <c r="BV167" s="97"/>
      <c r="BW167" s="97"/>
      <c r="BX167" s="97"/>
      <c r="BY167" s="97"/>
      <c r="BZ167" s="97"/>
      <c r="CA167" s="97"/>
      <c r="CB167" s="97"/>
      <c r="CC167" s="97"/>
      <c r="CD167" s="97"/>
      <c r="CE167" s="97"/>
      <c r="CF167" s="97"/>
    </row>
    <row r="168" spans="2:84" s="96" customFormat="1">
      <c r="B168" s="2"/>
      <c r="C168" s="3"/>
      <c r="D168" s="4"/>
      <c r="E168" s="5"/>
      <c r="F168" s="4"/>
      <c r="G168" s="98"/>
      <c r="H168" s="4"/>
      <c r="AG168" s="97"/>
      <c r="AH168" s="100"/>
      <c r="AI168" s="97"/>
      <c r="AJ168" s="97"/>
      <c r="AK168" s="97"/>
      <c r="AL168" s="97"/>
      <c r="AM168" s="97"/>
      <c r="AN168" s="97"/>
      <c r="AO168" s="97"/>
      <c r="AP168" s="97"/>
      <c r="AQ168" s="97"/>
      <c r="AR168" s="97"/>
      <c r="AS168" s="97"/>
      <c r="AT168" s="97"/>
      <c r="AU168" s="97"/>
      <c r="AV168" s="97"/>
      <c r="AW168" s="97"/>
      <c r="AX168" s="97"/>
      <c r="AY168" s="97"/>
      <c r="AZ168" s="97"/>
      <c r="BA168" s="97"/>
      <c r="BB168" s="97"/>
      <c r="BC168" s="97"/>
      <c r="BD168" s="97"/>
      <c r="BE168" s="97"/>
      <c r="BF168" s="97"/>
      <c r="BG168" s="97"/>
      <c r="BH168" s="97"/>
      <c r="BI168" s="97"/>
      <c r="BJ168" s="97"/>
      <c r="BK168" s="97"/>
      <c r="BL168" s="97"/>
      <c r="BM168" s="97"/>
      <c r="BN168" s="97"/>
      <c r="BO168" s="97"/>
      <c r="BP168" s="97"/>
      <c r="BQ168" s="97"/>
      <c r="BR168" s="97"/>
      <c r="BS168" s="97"/>
      <c r="BT168" s="97"/>
      <c r="BU168" s="97"/>
      <c r="BV168" s="97"/>
      <c r="BW168" s="97"/>
      <c r="BX168" s="97"/>
      <c r="BY168" s="97"/>
      <c r="BZ168" s="97"/>
      <c r="CA168" s="97"/>
      <c r="CB168" s="97"/>
      <c r="CC168" s="97"/>
      <c r="CD168" s="97"/>
      <c r="CE168" s="97"/>
      <c r="CF168" s="97"/>
    </row>
    <row r="169" spans="2:84" s="96" customFormat="1">
      <c r="B169" s="2"/>
      <c r="C169" s="3"/>
      <c r="D169" s="4"/>
      <c r="E169" s="5"/>
      <c r="F169" s="4"/>
      <c r="G169" s="98"/>
      <c r="H169" s="4"/>
      <c r="AG169" s="97"/>
      <c r="AH169" s="100"/>
      <c r="AI169" s="97"/>
      <c r="AJ169" s="97"/>
      <c r="AK169" s="97"/>
      <c r="AL169" s="97"/>
      <c r="AM169" s="97"/>
      <c r="AN169" s="97"/>
      <c r="AO169" s="97"/>
      <c r="AP169" s="97"/>
      <c r="AQ169" s="97"/>
      <c r="AR169" s="97"/>
      <c r="AS169" s="97"/>
      <c r="AT169" s="97"/>
      <c r="AU169" s="97"/>
      <c r="AV169" s="97"/>
      <c r="AW169" s="97"/>
      <c r="AX169" s="97"/>
      <c r="AY169" s="97"/>
      <c r="AZ169" s="97"/>
      <c r="BA169" s="97"/>
      <c r="BB169" s="97"/>
      <c r="BC169" s="97"/>
      <c r="BD169" s="97"/>
      <c r="BE169" s="97"/>
      <c r="BF169" s="97"/>
      <c r="BG169" s="97"/>
      <c r="BH169" s="97"/>
      <c r="BI169" s="97"/>
      <c r="BJ169" s="97"/>
      <c r="BK169" s="97"/>
      <c r="BL169" s="97"/>
      <c r="BM169" s="97"/>
      <c r="BN169" s="97"/>
      <c r="BO169" s="97"/>
      <c r="BP169" s="97"/>
      <c r="BQ169" s="97"/>
      <c r="BR169" s="97"/>
      <c r="BS169" s="97"/>
      <c r="BT169" s="97"/>
      <c r="BU169" s="97"/>
      <c r="BV169" s="97"/>
      <c r="BW169" s="97"/>
      <c r="BX169" s="97"/>
      <c r="BY169" s="97"/>
      <c r="BZ169" s="97"/>
      <c r="CA169" s="97"/>
      <c r="CB169" s="97"/>
      <c r="CC169" s="97"/>
      <c r="CD169" s="97"/>
      <c r="CE169" s="97"/>
      <c r="CF169" s="97"/>
    </row>
    <row r="170" spans="2:84" s="96" customFormat="1">
      <c r="B170" s="2"/>
      <c r="C170" s="3"/>
      <c r="D170" s="4"/>
      <c r="E170" s="5"/>
      <c r="F170" s="4"/>
      <c r="G170" s="98"/>
      <c r="H170" s="4"/>
      <c r="AG170" s="97"/>
      <c r="AH170" s="100"/>
      <c r="AI170" s="97"/>
      <c r="AJ170" s="97"/>
      <c r="AK170" s="97"/>
      <c r="AL170" s="97"/>
      <c r="AM170" s="97"/>
      <c r="AN170" s="97"/>
      <c r="AO170" s="97"/>
      <c r="AP170" s="97"/>
      <c r="AQ170" s="97"/>
      <c r="AR170" s="97"/>
      <c r="AS170" s="97"/>
      <c r="AT170" s="97"/>
      <c r="AU170" s="97"/>
      <c r="AV170" s="97"/>
      <c r="AW170" s="97"/>
      <c r="AX170" s="97"/>
      <c r="AY170" s="97"/>
      <c r="AZ170" s="97"/>
      <c r="BA170" s="97"/>
      <c r="BB170" s="97"/>
      <c r="BC170" s="97"/>
      <c r="BD170" s="97"/>
      <c r="BE170" s="97"/>
      <c r="BF170" s="97"/>
      <c r="BG170" s="97"/>
      <c r="BH170" s="97"/>
      <c r="BI170" s="97"/>
      <c r="BJ170" s="97"/>
      <c r="BK170" s="97"/>
      <c r="BL170" s="97"/>
      <c r="BM170" s="97"/>
      <c r="BN170" s="97"/>
      <c r="BO170" s="97"/>
      <c r="BP170" s="97"/>
      <c r="BQ170" s="97"/>
      <c r="BR170" s="97"/>
      <c r="BS170" s="97"/>
      <c r="BT170" s="97"/>
      <c r="BU170" s="97"/>
      <c r="BV170" s="97"/>
      <c r="BW170" s="97"/>
      <c r="BX170" s="97"/>
      <c r="BY170" s="97"/>
      <c r="BZ170" s="97"/>
      <c r="CA170" s="97"/>
      <c r="CB170" s="97"/>
      <c r="CC170" s="97"/>
      <c r="CD170" s="97"/>
      <c r="CE170" s="97"/>
      <c r="CF170" s="97"/>
    </row>
    <row r="171" spans="2:84" s="96" customFormat="1">
      <c r="B171" s="2"/>
      <c r="C171" s="3"/>
      <c r="D171" s="4"/>
      <c r="E171" s="5"/>
      <c r="F171" s="4"/>
      <c r="G171" s="98"/>
      <c r="H171" s="4"/>
      <c r="AG171" s="97"/>
      <c r="AH171" s="100"/>
      <c r="AI171" s="97"/>
      <c r="AJ171" s="97"/>
      <c r="AK171" s="97"/>
      <c r="AL171" s="97"/>
      <c r="AM171" s="97"/>
      <c r="AN171" s="97"/>
      <c r="AO171" s="97"/>
      <c r="AP171" s="97"/>
      <c r="AQ171" s="97"/>
      <c r="AR171" s="97"/>
      <c r="AS171" s="97"/>
      <c r="AT171" s="97"/>
      <c r="AU171" s="97"/>
      <c r="AV171" s="97"/>
      <c r="AW171" s="97"/>
      <c r="AX171" s="97"/>
      <c r="AY171" s="97"/>
      <c r="AZ171" s="97"/>
      <c r="BA171" s="97"/>
      <c r="BB171" s="97"/>
      <c r="BC171" s="97"/>
      <c r="BD171" s="97"/>
      <c r="BE171" s="97"/>
      <c r="BF171" s="97"/>
      <c r="BG171" s="97"/>
      <c r="BH171" s="97"/>
      <c r="BI171" s="97"/>
      <c r="BJ171" s="97"/>
      <c r="BK171" s="97"/>
      <c r="BL171" s="97"/>
      <c r="BM171" s="97"/>
      <c r="BN171" s="97"/>
      <c r="BO171" s="97"/>
      <c r="BP171" s="97"/>
      <c r="BQ171" s="97"/>
      <c r="BR171" s="97"/>
      <c r="BS171" s="97"/>
      <c r="BT171" s="97"/>
      <c r="BU171" s="97"/>
      <c r="BV171" s="97"/>
      <c r="BW171" s="97"/>
      <c r="BX171" s="97"/>
      <c r="BY171" s="97"/>
      <c r="BZ171" s="97"/>
      <c r="CA171" s="97"/>
      <c r="CB171" s="97"/>
      <c r="CC171" s="97"/>
      <c r="CD171" s="97"/>
      <c r="CE171" s="97"/>
      <c r="CF171" s="97"/>
    </row>
    <row r="172" spans="2:84" s="96" customFormat="1">
      <c r="B172" s="2"/>
      <c r="C172" s="3"/>
      <c r="D172" s="4"/>
      <c r="E172" s="5"/>
      <c r="F172" s="4"/>
      <c r="G172" s="98"/>
      <c r="H172" s="4"/>
      <c r="AG172" s="97"/>
      <c r="AH172" s="100"/>
      <c r="AI172" s="97"/>
      <c r="AJ172" s="97"/>
      <c r="AK172" s="97"/>
      <c r="AL172" s="97"/>
      <c r="AM172" s="97"/>
      <c r="AN172" s="97"/>
      <c r="AO172" s="97"/>
      <c r="AP172" s="97"/>
      <c r="AQ172" s="97"/>
      <c r="AR172" s="97"/>
      <c r="AS172" s="97"/>
      <c r="AT172" s="97"/>
      <c r="AU172" s="97"/>
      <c r="AV172" s="97"/>
      <c r="AW172" s="97"/>
      <c r="AX172" s="97"/>
      <c r="AY172" s="97"/>
      <c r="AZ172" s="97"/>
      <c r="BA172" s="97"/>
      <c r="BB172" s="97"/>
      <c r="BC172" s="97"/>
      <c r="BD172" s="97"/>
      <c r="BE172" s="97"/>
      <c r="BF172" s="97"/>
      <c r="BG172" s="97"/>
      <c r="BH172" s="97"/>
      <c r="BI172" s="97"/>
      <c r="BJ172" s="97"/>
      <c r="BK172" s="97"/>
      <c r="BL172" s="97"/>
      <c r="BM172" s="97"/>
      <c r="BN172" s="97"/>
      <c r="BO172" s="97"/>
      <c r="BP172" s="97"/>
      <c r="BQ172" s="97"/>
      <c r="BR172" s="97"/>
      <c r="BS172" s="97"/>
      <c r="BT172" s="97"/>
      <c r="BU172" s="97"/>
      <c r="BV172" s="97"/>
      <c r="BW172" s="97"/>
      <c r="BX172" s="97"/>
      <c r="BY172" s="97"/>
      <c r="BZ172" s="97"/>
      <c r="CA172" s="97"/>
      <c r="CB172" s="97"/>
      <c r="CC172" s="97"/>
      <c r="CD172" s="97"/>
      <c r="CE172" s="97"/>
      <c r="CF172" s="97"/>
    </row>
    <row r="173" spans="2:84" s="96" customFormat="1">
      <c r="B173" s="2"/>
      <c r="C173" s="3"/>
      <c r="D173" s="4"/>
      <c r="E173" s="5"/>
      <c r="F173" s="4"/>
      <c r="G173" s="98"/>
      <c r="H173" s="4"/>
      <c r="AG173" s="97"/>
      <c r="AH173" s="100"/>
      <c r="AI173" s="97"/>
      <c r="AJ173" s="97"/>
      <c r="AK173" s="97"/>
      <c r="AL173" s="97"/>
      <c r="AM173" s="97"/>
      <c r="AN173" s="97"/>
      <c r="AO173" s="97"/>
      <c r="AP173" s="97"/>
      <c r="AQ173" s="97"/>
      <c r="AR173" s="97"/>
      <c r="AS173" s="97"/>
      <c r="AT173" s="97"/>
      <c r="AU173" s="97"/>
      <c r="AV173" s="97"/>
      <c r="AW173" s="97"/>
      <c r="AX173" s="97"/>
      <c r="AY173" s="97"/>
      <c r="AZ173" s="97"/>
      <c r="BA173" s="97"/>
      <c r="BB173" s="97"/>
      <c r="BC173" s="97"/>
      <c r="BD173" s="97"/>
      <c r="BE173" s="97"/>
      <c r="BF173" s="97"/>
      <c r="BG173" s="97"/>
      <c r="BH173" s="97"/>
      <c r="BI173" s="97"/>
      <c r="BJ173" s="97"/>
      <c r="BK173" s="97"/>
      <c r="BL173" s="97"/>
      <c r="BM173" s="97"/>
      <c r="BN173" s="97"/>
      <c r="BO173" s="97"/>
      <c r="BP173" s="97"/>
      <c r="BQ173" s="97"/>
      <c r="BR173" s="97"/>
      <c r="BS173" s="97"/>
      <c r="BT173" s="97"/>
      <c r="BU173" s="97"/>
      <c r="BV173" s="97"/>
      <c r="BW173" s="97"/>
      <c r="BX173" s="97"/>
      <c r="BY173" s="97"/>
      <c r="BZ173" s="97"/>
      <c r="CA173" s="97"/>
      <c r="CB173" s="97"/>
      <c r="CC173" s="97"/>
      <c r="CD173" s="97"/>
      <c r="CE173" s="97"/>
      <c r="CF173" s="97"/>
    </row>
    <row r="174" spans="2:84" s="96" customFormat="1">
      <c r="B174" s="2"/>
      <c r="C174" s="3"/>
      <c r="D174" s="4"/>
      <c r="E174" s="5"/>
      <c r="F174" s="4"/>
      <c r="G174" s="98"/>
      <c r="H174" s="4"/>
      <c r="AG174" s="97"/>
      <c r="AH174" s="100"/>
      <c r="AI174" s="97"/>
      <c r="AJ174" s="97"/>
      <c r="AK174" s="97"/>
      <c r="AL174" s="97"/>
      <c r="AM174" s="97"/>
      <c r="AN174" s="97"/>
      <c r="AO174" s="97"/>
      <c r="AP174" s="97"/>
      <c r="AQ174" s="97"/>
      <c r="AR174" s="97"/>
      <c r="AS174" s="97"/>
      <c r="AT174" s="97"/>
      <c r="AU174" s="97"/>
      <c r="AV174" s="97"/>
      <c r="AW174" s="97"/>
      <c r="AX174" s="97"/>
      <c r="AY174" s="97"/>
      <c r="AZ174" s="97"/>
      <c r="BA174" s="97"/>
      <c r="BB174" s="97"/>
      <c r="BC174" s="97"/>
      <c r="BD174" s="97"/>
      <c r="BE174" s="97"/>
      <c r="BF174" s="97"/>
      <c r="BG174" s="97"/>
      <c r="BH174" s="97"/>
      <c r="BI174" s="97"/>
      <c r="BJ174" s="97"/>
      <c r="BK174" s="97"/>
      <c r="BL174" s="97"/>
      <c r="BM174" s="97"/>
      <c r="BN174" s="97"/>
      <c r="BO174" s="97"/>
      <c r="BP174" s="97"/>
      <c r="BQ174" s="97"/>
      <c r="BR174" s="97"/>
      <c r="BS174" s="97"/>
      <c r="BT174" s="97"/>
      <c r="BU174" s="97"/>
      <c r="BV174" s="97"/>
      <c r="BW174" s="97"/>
      <c r="BX174" s="97"/>
      <c r="BY174" s="97"/>
      <c r="BZ174" s="97"/>
      <c r="CA174" s="97"/>
      <c r="CB174" s="97"/>
      <c r="CC174" s="97"/>
      <c r="CD174" s="97"/>
      <c r="CE174" s="97"/>
      <c r="CF174" s="97"/>
    </row>
    <row r="175" spans="2:84" s="96" customFormat="1">
      <c r="B175" s="2"/>
      <c r="C175" s="3"/>
      <c r="D175" s="4"/>
      <c r="E175" s="5"/>
      <c r="F175" s="4"/>
      <c r="G175" s="98"/>
      <c r="H175" s="4"/>
      <c r="AG175" s="97"/>
      <c r="AH175" s="100"/>
      <c r="AI175" s="97"/>
      <c r="AJ175" s="97"/>
      <c r="AK175" s="97"/>
      <c r="AL175" s="97"/>
      <c r="AM175" s="97"/>
      <c r="AN175" s="97"/>
      <c r="AO175" s="97"/>
      <c r="AP175" s="97"/>
      <c r="AQ175" s="97"/>
      <c r="AR175" s="97"/>
      <c r="AS175" s="97"/>
      <c r="AT175" s="97"/>
      <c r="AU175" s="97"/>
      <c r="AV175" s="97"/>
      <c r="AW175" s="97"/>
      <c r="AX175" s="97"/>
      <c r="AY175" s="97"/>
      <c r="AZ175" s="97"/>
      <c r="BA175" s="97"/>
      <c r="BB175" s="97"/>
      <c r="BC175" s="97"/>
      <c r="BD175" s="97"/>
      <c r="BE175" s="97"/>
      <c r="BF175" s="97"/>
      <c r="BG175" s="97"/>
      <c r="BH175" s="97"/>
      <c r="BI175" s="97"/>
      <c r="BJ175" s="97"/>
      <c r="BK175" s="97"/>
      <c r="BL175" s="97"/>
      <c r="BM175" s="97"/>
      <c r="BN175" s="97"/>
      <c r="BO175" s="97"/>
      <c r="BP175" s="97"/>
      <c r="BQ175" s="97"/>
      <c r="BR175" s="97"/>
      <c r="BS175" s="97"/>
      <c r="BT175" s="97"/>
      <c r="BU175" s="97"/>
      <c r="BV175" s="97"/>
      <c r="BW175" s="97"/>
      <c r="BX175" s="97"/>
      <c r="BY175" s="97"/>
      <c r="BZ175" s="97"/>
      <c r="CA175" s="97"/>
      <c r="CB175" s="97"/>
      <c r="CC175" s="97"/>
      <c r="CD175" s="97"/>
      <c r="CE175" s="97"/>
      <c r="CF175" s="97"/>
    </row>
    <row r="176" spans="2:84" s="96" customFormat="1">
      <c r="B176" s="2"/>
      <c r="C176" s="3"/>
      <c r="D176" s="4"/>
      <c r="E176" s="5"/>
      <c r="F176" s="4"/>
      <c r="G176" s="98"/>
      <c r="H176" s="4"/>
      <c r="AG176" s="97"/>
      <c r="AH176" s="100"/>
      <c r="AI176" s="97"/>
      <c r="AJ176" s="97"/>
      <c r="AK176" s="97"/>
      <c r="AL176" s="97"/>
      <c r="AM176" s="97"/>
      <c r="AN176" s="97"/>
      <c r="AO176" s="97"/>
      <c r="AP176" s="97"/>
      <c r="AQ176" s="97"/>
      <c r="AR176" s="97"/>
      <c r="AS176" s="97"/>
      <c r="AT176" s="97"/>
      <c r="AU176" s="97"/>
      <c r="AV176" s="97"/>
      <c r="AW176" s="97"/>
      <c r="AX176" s="97"/>
      <c r="AY176" s="97"/>
      <c r="AZ176" s="97"/>
      <c r="BA176" s="97"/>
      <c r="BB176" s="97"/>
      <c r="BC176" s="97"/>
      <c r="BD176" s="97"/>
      <c r="BE176" s="97"/>
      <c r="BF176" s="97"/>
      <c r="BG176" s="97"/>
      <c r="BH176" s="97"/>
      <c r="BI176" s="97"/>
      <c r="BJ176" s="97"/>
      <c r="BK176" s="97"/>
      <c r="BL176" s="97"/>
      <c r="BM176" s="97"/>
      <c r="BN176" s="97"/>
      <c r="BO176" s="97"/>
      <c r="BP176" s="97"/>
      <c r="BQ176" s="97"/>
      <c r="BR176" s="97"/>
      <c r="BS176" s="97"/>
      <c r="BT176" s="97"/>
      <c r="BU176" s="97"/>
      <c r="BV176" s="97"/>
      <c r="BW176" s="97"/>
      <c r="BX176" s="97"/>
      <c r="BY176" s="97"/>
      <c r="BZ176" s="97"/>
      <c r="CA176" s="97"/>
      <c r="CB176" s="97"/>
      <c r="CC176" s="97"/>
      <c r="CD176" s="97"/>
      <c r="CE176" s="97"/>
      <c r="CF176" s="97"/>
    </row>
    <row r="177" spans="2:84" s="96" customFormat="1">
      <c r="B177" s="2"/>
      <c r="C177" s="3"/>
      <c r="D177" s="4"/>
      <c r="E177" s="5"/>
      <c r="F177" s="4"/>
      <c r="G177" s="98"/>
      <c r="H177" s="4"/>
      <c r="AG177" s="97"/>
      <c r="AH177" s="100"/>
      <c r="AI177" s="97"/>
      <c r="AJ177" s="97"/>
      <c r="AK177" s="97"/>
      <c r="AL177" s="97"/>
      <c r="AM177" s="97"/>
      <c r="AN177" s="97"/>
      <c r="AO177" s="97"/>
      <c r="AP177" s="97"/>
      <c r="AQ177" s="97"/>
      <c r="AR177" s="97"/>
      <c r="AS177" s="97"/>
      <c r="AT177" s="97"/>
      <c r="AU177" s="97"/>
      <c r="AV177" s="97"/>
      <c r="AW177" s="97"/>
      <c r="AX177" s="97"/>
      <c r="AY177" s="97"/>
      <c r="AZ177" s="97"/>
      <c r="BA177" s="97"/>
      <c r="BB177" s="97"/>
      <c r="BC177" s="97"/>
      <c r="BD177" s="97"/>
      <c r="BE177" s="97"/>
      <c r="BF177" s="97"/>
      <c r="BG177" s="97"/>
      <c r="BH177" s="97"/>
      <c r="BI177" s="97"/>
      <c r="BJ177" s="97"/>
      <c r="BK177" s="97"/>
      <c r="BL177" s="97"/>
      <c r="BM177" s="97"/>
      <c r="BN177" s="97"/>
      <c r="BO177" s="97"/>
      <c r="BP177" s="97"/>
      <c r="BQ177" s="97"/>
      <c r="BR177" s="97"/>
      <c r="BS177" s="97"/>
      <c r="BT177" s="97"/>
      <c r="BU177" s="97"/>
      <c r="BV177" s="97"/>
      <c r="BW177" s="97"/>
      <c r="BX177" s="97"/>
      <c r="BY177" s="97"/>
      <c r="BZ177" s="97"/>
      <c r="CA177" s="97"/>
      <c r="CB177" s="97"/>
      <c r="CC177" s="97"/>
      <c r="CD177" s="97"/>
      <c r="CE177" s="97"/>
      <c r="CF177" s="97"/>
    </row>
    <row r="178" spans="2:84" s="96" customFormat="1">
      <c r="B178" s="2"/>
      <c r="C178" s="3"/>
      <c r="D178" s="4"/>
      <c r="E178" s="5"/>
      <c r="F178" s="4"/>
      <c r="G178" s="98"/>
      <c r="H178" s="4"/>
      <c r="AG178" s="97"/>
      <c r="AH178" s="100"/>
      <c r="AI178" s="97"/>
      <c r="AJ178" s="97"/>
      <c r="AK178" s="97"/>
      <c r="AL178" s="97"/>
      <c r="AM178" s="97"/>
      <c r="AN178" s="97"/>
      <c r="AO178" s="97"/>
      <c r="AP178" s="97"/>
      <c r="AQ178" s="97"/>
      <c r="AR178" s="97"/>
      <c r="AS178" s="97"/>
      <c r="AT178" s="97"/>
      <c r="AU178" s="97"/>
      <c r="AV178" s="97"/>
      <c r="AW178" s="97"/>
      <c r="AX178" s="97"/>
      <c r="AY178" s="97"/>
      <c r="AZ178" s="97"/>
      <c r="BA178" s="97"/>
      <c r="BB178" s="97"/>
      <c r="BC178" s="97"/>
      <c r="BD178" s="97"/>
      <c r="BE178" s="97"/>
      <c r="BF178" s="97"/>
      <c r="BG178" s="97"/>
      <c r="BH178" s="97"/>
      <c r="BI178" s="97"/>
      <c r="BJ178" s="97"/>
      <c r="BK178" s="97"/>
      <c r="BL178" s="97"/>
      <c r="BM178" s="97"/>
      <c r="BN178" s="97"/>
      <c r="BO178" s="97"/>
      <c r="BP178" s="97"/>
      <c r="BQ178" s="97"/>
      <c r="BR178" s="97"/>
      <c r="BS178" s="97"/>
      <c r="BT178" s="97"/>
      <c r="BU178" s="97"/>
      <c r="BV178" s="97"/>
      <c r="BW178" s="97"/>
      <c r="BX178" s="97"/>
      <c r="BY178" s="97"/>
      <c r="BZ178" s="97"/>
      <c r="CA178" s="97"/>
      <c r="CB178" s="97"/>
      <c r="CC178" s="97"/>
      <c r="CD178" s="97"/>
      <c r="CE178" s="97"/>
      <c r="CF178" s="97"/>
    </row>
    <row r="179" spans="2:84" s="96" customFormat="1">
      <c r="B179" s="2"/>
      <c r="C179" s="3"/>
      <c r="D179" s="4"/>
      <c r="E179" s="5"/>
      <c r="F179" s="4"/>
      <c r="G179" s="98"/>
      <c r="H179" s="4"/>
      <c r="AG179" s="97"/>
      <c r="AH179" s="100"/>
      <c r="AI179" s="97"/>
      <c r="AJ179" s="97"/>
      <c r="AK179" s="97"/>
      <c r="AL179" s="97"/>
      <c r="AM179" s="97"/>
      <c r="AN179" s="97"/>
      <c r="AO179" s="97"/>
      <c r="AP179" s="97"/>
      <c r="AQ179" s="97"/>
      <c r="AR179" s="97"/>
      <c r="AS179" s="97"/>
      <c r="AT179" s="97"/>
      <c r="AU179" s="97"/>
      <c r="AV179" s="97"/>
      <c r="AW179" s="97"/>
      <c r="AX179" s="97"/>
      <c r="AY179" s="97"/>
      <c r="AZ179" s="97"/>
      <c r="BA179" s="97"/>
      <c r="BB179" s="97"/>
      <c r="BC179" s="97"/>
      <c r="BD179" s="97"/>
      <c r="BE179" s="97"/>
      <c r="BF179" s="97"/>
      <c r="BG179" s="97"/>
      <c r="BH179" s="97"/>
      <c r="BI179" s="97"/>
      <c r="BJ179" s="97"/>
      <c r="BK179" s="97"/>
      <c r="BL179" s="97"/>
      <c r="BM179" s="97"/>
      <c r="BN179" s="97"/>
      <c r="BO179" s="97"/>
      <c r="BP179" s="97"/>
      <c r="BQ179" s="97"/>
      <c r="BR179" s="97"/>
      <c r="BS179" s="97"/>
      <c r="BT179" s="97"/>
      <c r="BU179" s="97"/>
      <c r="BV179" s="97"/>
      <c r="BW179" s="97"/>
      <c r="BX179" s="97"/>
      <c r="BY179" s="97"/>
      <c r="BZ179" s="97"/>
      <c r="CA179" s="97"/>
      <c r="CB179" s="97"/>
      <c r="CC179" s="97"/>
      <c r="CD179" s="97"/>
      <c r="CE179" s="97"/>
      <c r="CF179" s="97"/>
    </row>
    <row r="180" spans="2:84" s="96" customFormat="1">
      <c r="B180" s="2"/>
      <c r="C180" s="3"/>
      <c r="D180" s="4"/>
      <c r="E180" s="5"/>
      <c r="F180" s="4"/>
      <c r="G180" s="98"/>
      <c r="H180" s="4"/>
      <c r="AG180" s="97"/>
      <c r="AH180" s="100"/>
      <c r="AI180" s="97"/>
      <c r="AJ180" s="97"/>
      <c r="AK180" s="97"/>
      <c r="AL180" s="97"/>
      <c r="AM180" s="97"/>
      <c r="AN180" s="97"/>
      <c r="AO180" s="97"/>
      <c r="AP180" s="97"/>
      <c r="AQ180" s="97"/>
      <c r="AR180" s="97"/>
      <c r="AS180" s="97"/>
      <c r="AT180" s="97"/>
      <c r="AU180" s="97"/>
      <c r="AV180" s="97"/>
      <c r="AW180" s="97"/>
      <c r="AX180" s="97"/>
      <c r="AY180" s="97"/>
      <c r="AZ180" s="97"/>
      <c r="BA180" s="97"/>
      <c r="BB180" s="97"/>
      <c r="BC180" s="97"/>
      <c r="BD180" s="97"/>
      <c r="BE180" s="97"/>
      <c r="BF180" s="97"/>
      <c r="BG180" s="97"/>
      <c r="BH180" s="97"/>
      <c r="BI180" s="97"/>
      <c r="BJ180" s="97"/>
      <c r="BK180" s="97"/>
      <c r="BL180" s="97"/>
      <c r="BM180" s="97"/>
      <c r="BN180" s="97"/>
      <c r="BO180" s="97"/>
      <c r="BP180" s="97"/>
      <c r="BQ180" s="97"/>
      <c r="BR180" s="97"/>
      <c r="BS180" s="97"/>
      <c r="BT180" s="97"/>
      <c r="BU180" s="97"/>
      <c r="BV180" s="97"/>
      <c r="BW180" s="97"/>
      <c r="BX180" s="97"/>
      <c r="BY180" s="97"/>
      <c r="BZ180" s="97"/>
      <c r="CA180" s="97"/>
      <c r="CB180" s="97"/>
      <c r="CC180" s="97"/>
      <c r="CD180" s="97"/>
      <c r="CE180" s="97"/>
      <c r="CF180" s="97"/>
    </row>
    <row r="181" spans="2:84" s="96" customFormat="1">
      <c r="B181" s="2"/>
      <c r="C181" s="3"/>
      <c r="D181" s="4"/>
      <c r="E181" s="5"/>
      <c r="F181" s="4"/>
      <c r="G181" s="98"/>
      <c r="H181" s="4"/>
      <c r="AG181" s="97"/>
      <c r="AH181" s="100"/>
      <c r="AI181" s="97"/>
      <c r="AJ181" s="97"/>
      <c r="AK181" s="97"/>
      <c r="AL181" s="97"/>
      <c r="AM181" s="97"/>
      <c r="AN181" s="97"/>
      <c r="AO181" s="97"/>
      <c r="AP181" s="97"/>
      <c r="AQ181" s="97"/>
      <c r="AR181" s="97"/>
      <c r="AS181" s="97"/>
      <c r="AT181" s="97"/>
      <c r="AU181" s="97"/>
      <c r="AV181" s="97"/>
      <c r="AW181" s="97"/>
      <c r="AX181" s="97"/>
      <c r="AY181" s="97"/>
      <c r="AZ181" s="97"/>
      <c r="BA181" s="97"/>
      <c r="BB181" s="97"/>
      <c r="BC181" s="97"/>
      <c r="BD181" s="97"/>
      <c r="BE181" s="97"/>
      <c r="BF181" s="97"/>
      <c r="BG181" s="97"/>
      <c r="BH181" s="97"/>
      <c r="BI181" s="97"/>
      <c r="BJ181" s="97"/>
      <c r="BK181" s="97"/>
      <c r="BL181" s="97"/>
      <c r="BM181" s="97"/>
      <c r="BN181" s="97"/>
      <c r="BO181" s="97"/>
      <c r="BP181" s="97"/>
      <c r="BQ181" s="97"/>
      <c r="BR181" s="97"/>
      <c r="BS181" s="97"/>
      <c r="BT181" s="97"/>
      <c r="BU181" s="97"/>
      <c r="BV181" s="97"/>
      <c r="BW181" s="97"/>
      <c r="BX181" s="97"/>
      <c r="BY181" s="97"/>
      <c r="BZ181" s="97"/>
      <c r="CA181" s="97"/>
      <c r="CB181" s="97"/>
      <c r="CC181" s="97"/>
      <c r="CD181" s="97"/>
      <c r="CE181" s="97"/>
      <c r="CF181" s="97"/>
    </row>
    <row r="182" spans="2:84" s="96" customFormat="1">
      <c r="B182" s="2"/>
      <c r="C182" s="3"/>
      <c r="D182" s="4"/>
      <c r="E182" s="5"/>
      <c r="F182" s="4"/>
      <c r="G182" s="98"/>
      <c r="H182" s="4"/>
      <c r="AG182" s="97"/>
      <c r="AH182" s="100"/>
      <c r="AI182" s="97"/>
      <c r="AJ182" s="97"/>
      <c r="AK182" s="97"/>
      <c r="AL182" s="97"/>
      <c r="AM182" s="97"/>
      <c r="AN182" s="97"/>
      <c r="AO182" s="97"/>
      <c r="AP182" s="97"/>
      <c r="AQ182" s="97"/>
      <c r="AR182" s="97"/>
      <c r="AS182" s="97"/>
      <c r="AT182" s="97"/>
      <c r="AU182" s="97"/>
      <c r="AV182" s="97"/>
      <c r="AW182" s="97"/>
      <c r="AX182" s="97"/>
      <c r="AY182" s="97"/>
      <c r="AZ182" s="97"/>
      <c r="BA182" s="97"/>
      <c r="BB182" s="97"/>
      <c r="BC182" s="97"/>
      <c r="BD182" s="97"/>
      <c r="BE182" s="97"/>
      <c r="BF182" s="97"/>
      <c r="BG182" s="97"/>
      <c r="BH182" s="97"/>
      <c r="BI182" s="97"/>
      <c r="BJ182" s="97"/>
      <c r="BK182" s="97"/>
      <c r="BL182" s="97"/>
      <c r="BM182" s="97"/>
      <c r="BN182" s="97"/>
      <c r="BO182" s="97"/>
      <c r="BP182" s="97"/>
      <c r="BQ182" s="97"/>
      <c r="BR182" s="97"/>
      <c r="BS182" s="97"/>
      <c r="BT182" s="97"/>
      <c r="BU182" s="97"/>
      <c r="BV182" s="97"/>
      <c r="BW182" s="97"/>
      <c r="BX182" s="97"/>
      <c r="BY182" s="97"/>
      <c r="BZ182" s="97"/>
      <c r="CA182" s="97"/>
      <c r="CB182" s="97"/>
      <c r="CC182" s="97"/>
      <c r="CD182" s="97"/>
      <c r="CE182" s="97"/>
      <c r="CF182" s="97"/>
    </row>
    <row r="183" spans="2:84" s="96" customFormat="1">
      <c r="B183" s="2"/>
      <c r="C183" s="3"/>
      <c r="D183" s="4"/>
      <c r="E183" s="5"/>
      <c r="F183" s="4"/>
      <c r="G183" s="98"/>
      <c r="H183" s="4"/>
      <c r="AG183" s="97"/>
      <c r="AH183" s="100"/>
      <c r="AI183" s="97"/>
      <c r="AJ183" s="97"/>
      <c r="AK183" s="97"/>
      <c r="AL183" s="97"/>
      <c r="AM183" s="97"/>
      <c r="AN183" s="97"/>
      <c r="AO183" s="97"/>
      <c r="AP183" s="97"/>
      <c r="AQ183" s="97"/>
      <c r="AR183" s="97"/>
      <c r="AS183" s="97"/>
      <c r="AT183" s="97"/>
      <c r="AU183" s="97"/>
      <c r="AV183" s="97"/>
      <c r="AW183" s="97"/>
      <c r="AX183" s="97"/>
      <c r="AY183" s="97"/>
      <c r="AZ183" s="97"/>
      <c r="BA183" s="97"/>
      <c r="BB183" s="97"/>
      <c r="BC183" s="97"/>
      <c r="BD183" s="97"/>
      <c r="BE183" s="97"/>
      <c r="BF183" s="97"/>
      <c r="BG183" s="97"/>
      <c r="BH183" s="97"/>
      <c r="BI183" s="97"/>
      <c r="BJ183" s="97"/>
      <c r="BK183" s="97"/>
      <c r="BL183" s="97"/>
      <c r="BM183" s="97"/>
      <c r="BN183" s="97"/>
      <c r="BO183" s="97"/>
      <c r="BP183" s="97"/>
      <c r="BQ183" s="97"/>
      <c r="BR183" s="97"/>
      <c r="BS183" s="97"/>
      <c r="BT183" s="97"/>
      <c r="BU183" s="97"/>
      <c r="BV183" s="97"/>
      <c r="BW183" s="97"/>
      <c r="BX183" s="97"/>
      <c r="BY183" s="97"/>
      <c r="BZ183" s="97"/>
      <c r="CA183" s="97"/>
      <c r="CB183" s="97"/>
      <c r="CC183" s="97"/>
      <c r="CD183" s="97"/>
      <c r="CE183" s="97"/>
      <c r="CF183" s="97"/>
    </row>
    <row r="184" spans="2:84" s="96" customFormat="1">
      <c r="B184" s="2"/>
      <c r="C184" s="3"/>
      <c r="D184" s="4"/>
      <c r="E184" s="5"/>
      <c r="F184" s="4"/>
      <c r="G184" s="98"/>
      <c r="H184" s="4"/>
      <c r="AG184" s="97"/>
      <c r="AH184" s="100"/>
      <c r="AI184" s="97"/>
      <c r="AJ184" s="97"/>
      <c r="AK184" s="97"/>
      <c r="AL184" s="97"/>
      <c r="AM184" s="97"/>
      <c r="AN184" s="97"/>
      <c r="AO184" s="97"/>
      <c r="AP184" s="97"/>
      <c r="AQ184" s="97"/>
      <c r="AR184" s="97"/>
      <c r="AS184" s="97"/>
      <c r="AT184" s="97"/>
      <c r="AU184" s="97"/>
      <c r="AV184" s="97"/>
      <c r="AW184" s="97"/>
      <c r="AX184" s="97"/>
      <c r="AY184" s="97"/>
      <c r="AZ184" s="97"/>
      <c r="BA184" s="97"/>
      <c r="BB184" s="97"/>
      <c r="BC184" s="97"/>
      <c r="BD184" s="97"/>
      <c r="BE184" s="97"/>
      <c r="BF184" s="97"/>
      <c r="BG184" s="97"/>
      <c r="BH184" s="97"/>
      <c r="BI184" s="97"/>
      <c r="BJ184" s="97"/>
      <c r="BK184" s="97"/>
      <c r="BL184" s="97"/>
      <c r="BM184" s="97"/>
      <c r="BN184" s="97"/>
      <c r="BO184" s="97"/>
      <c r="BP184" s="97"/>
      <c r="BQ184" s="97"/>
      <c r="BR184" s="97"/>
      <c r="BS184" s="97"/>
      <c r="BT184" s="97"/>
      <c r="BU184" s="97"/>
      <c r="BV184" s="97"/>
      <c r="BW184" s="97"/>
      <c r="BX184" s="97"/>
      <c r="BY184" s="97"/>
      <c r="BZ184" s="97"/>
      <c r="CA184" s="97"/>
      <c r="CB184" s="97"/>
      <c r="CC184" s="97"/>
      <c r="CD184" s="97"/>
      <c r="CE184" s="97"/>
      <c r="CF184" s="97"/>
    </row>
    <row r="185" spans="2:84" s="96" customFormat="1">
      <c r="B185" s="2"/>
      <c r="C185" s="3"/>
      <c r="D185" s="4"/>
      <c r="E185" s="5"/>
      <c r="F185" s="4"/>
      <c r="G185" s="98"/>
      <c r="H185" s="4"/>
      <c r="AG185" s="97"/>
      <c r="AH185" s="100"/>
      <c r="AI185" s="97"/>
      <c r="AJ185" s="97"/>
      <c r="AK185" s="97"/>
      <c r="AL185" s="97"/>
      <c r="AM185" s="97"/>
      <c r="AN185" s="97"/>
      <c r="AO185" s="97"/>
      <c r="AP185" s="97"/>
      <c r="AQ185" s="97"/>
      <c r="AR185" s="97"/>
      <c r="AS185" s="97"/>
      <c r="AT185" s="97"/>
      <c r="AU185" s="97"/>
      <c r="AV185" s="97"/>
      <c r="AW185" s="97"/>
      <c r="AX185" s="97"/>
      <c r="AY185" s="97"/>
      <c r="AZ185" s="97"/>
      <c r="BA185" s="97"/>
      <c r="BB185" s="97"/>
      <c r="BC185" s="97"/>
      <c r="BD185" s="97"/>
      <c r="BE185" s="97"/>
      <c r="BF185" s="97"/>
      <c r="BG185" s="97"/>
      <c r="BH185" s="97"/>
      <c r="BI185" s="97"/>
      <c r="BJ185" s="97"/>
      <c r="BK185" s="97"/>
      <c r="BL185" s="97"/>
      <c r="BM185" s="97"/>
      <c r="BN185" s="97"/>
      <c r="BO185" s="97"/>
      <c r="BP185" s="97"/>
      <c r="BQ185" s="97"/>
      <c r="BR185" s="97"/>
      <c r="BS185" s="97"/>
      <c r="BT185" s="97"/>
      <c r="BU185" s="97"/>
      <c r="BV185" s="97"/>
      <c r="BW185" s="97"/>
      <c r="BX185" s="97"/>
      <c r="BY185" s="97"/>
      <c r="BZ185" s="97"/>
      <c r="CA185" s="97"/>
      <c r="CB185" s="97"/>
      <c r="CC185" s="97"/>
      <c r="CD185" s="97"/>
      <c r="CE185" s="97"/>
      <c r="CF185" s="97"/>
    </row>
    <row r="186" spans="2:84" s="96" customFormat="1">
      <c r="B186" s="2"/>
      <c r="C186" s="3"/>
      <c r="D186" s="4"/>
      <c r="E186" s="5"/>
      <c r="F186" s="4"/>
      <c r="G186" s="98"/>
      <c r="H186" s="4"/>
      <c r="AG186" s="97"/>
      <c r="AH186" s="100"/>
      <c r="AI186" s="97"/>
      <c r="AJ186" s="97"/>
      <c r="AK186" s="97"/>
      <c r="AL186" s="97"/>
      <c r="AM186" s="97"/>
      <c r="AN186" s="97"/>
      <c r="AO186" s="97"/>
      <c r="AP186" s="97"/>
      <c r="AQ186" s="97"/>
      <c r="AR186" s="97"/>
      <c r="AS186" s="97"/>
      <c r="AT186" s="97"/>
      <c r="AU186" s="97"/>
      <c r="AV186" s="97"/>
      <c r="AW186" s="97"/>
      <c r="AX186" s="97"/>
      <c r="AY186" s="97"/>
      <c r="AZ186" s="97"/>
      <c r="BA186" s="97"/>
      <c r="BB186" s="97"/>
      <c r="BC186" s="97"/>
      <c r="BD186" s="97"/>
      <c r="BE186" s="97"/>
      <c r="BF186" s="97"/>
      <c r="BG186" s="97"/>
      <c r="BH186" s="97"/>
      <c r="BI186" s="97"/>
      <c r="BJ186" s="97"/>
      <c r="BK186" s="97"/>
      <c r="BL186" s="97"/>
      <c r="BM186" s="97"/>
      <c r="BN186" s="97"/>
      <c r="BO186" s="97"/>
      <c r="BP186" s="97"/>
      <c r="BQ186" s="97"/>
      <c r="BR186" s="97"/>
      <c r="BS186" s="97"/>
      <c r="BT186" s="97"/>
      <c r="BU186" s="97"/>
      <c r="BV186" s="97"/>
      <c r="BW186" s="97"/>
      <c r="BX186" s="97"/>
      <c r="BY186" s="97"/>
      <c r="BZ186" s="97"/>
      <c r="CA186" s="97"/>
      <c r="CB186" s="97"/>
      <c r="CC186" s="97"/>
      <c r="CD186" s="97"/>
      <c r="CE186" s="97"/>
      <c r="CF186" s="97"/>
    </row>
    <row r="187" spans="2:84" s="96" customFormat="1">
      <c r="B187" s="2"/>
      <c r="C187" s="3"/>
      <c r="D187" s="4"/>
      <c r="E187" s="5"/>
      <c r="F187" s="4"/>
      <c r="G187" s="98"/>
      <c r="H187" s="4"/>
      <c r="AG187" s="97"/>
      <c r="AH187" s="100"/>
      <c r="AI187" s="97"/>
      <c r="AJ187" s="97"/>
      <c r="AK187" s="97"/>
      <c r="AL187" s="97"/>
      <c r="AM187" s="97"/>
      <c r="AN187" s="97"/>
      <c r="AO187" s="97"/>
      <c r="AP187" s="97"/>
      <c r="AQ187" s="97"/>
      <c r="AR187" s="97"/>
      <c r="AS187" s="97"/>
      <c r="AT187" s="97"/>
      <c r="AU187" s="97"/>
      <c r="AV187" s="97"/>
      <c r="AW187" s="97"/>
      <c r="AX187" s="97"/>
      <c r="AY187" s="97"/>
      <c r="AZ187" s="97"/>
      <c r="BA187" s="97"/>
      <c r="BB187" s="97"/>
      <c r="BC187" s="97"/>
      <c r="BD187" s="97"/>
      <c r="BE187" s="97"/>
      <c r="BF187" s="97"/>
      <c r="BG187" s="97"/>
      <c r="BH187" s="97"/>
      <c r="BI187" s="97"/>
      <c r="BJ187" s="97"/>
      <c r="BK187" s="97"/>
      <c r="BL187" s="97"/>
      <c r="BM187" s="97"/>
      <c r="BN187" s="97"/>
      <c r="BO187" s="97"/>
      <c r="BP187" s="97"/>
      <c r="BQ187" s="97"/>
      <c r="BR187" s="97"/>
      <c r="BS187" s="97"/>
      <c r="BT187" s="97"/>
      <c r="BU187" s="97"/>
      <c r="BV187" s="97"/>
      <c r="BW187" s="97"/>
      <c r="BX187" s="97"/>
      <c r="BY187" s="97"/>
      <c r="BZ187" s="97"/>
      <c r="CA187" s="97"/>
      <c r="CB187" s="97"/>
      <c r="CC187" s="97"/>
      <c r="CD187" s="97"/>
      <c r="CE187" s="97"/>
      <c r="CF187" s="97"/>
    </row>
    <row r="188" spans="2:84" s="96" customFormat="1">
      <c r="B188" s="2"/>
      <c r="C188" s="3"/>
      <c r="D188" s="4"/>
      <c r="E188" s="5"/>
      <c r="F188" s="4"/>
      <c r="G188" s="98"/>
      <c r="H188" s="4"/>
      <c r="AG188" s="97"/>
      <c r="AH188" s="100"/>
      <c r="AI188" s="97"/>
      <c r="AJ188" s="97"/>
      <c r="AK188" s="97"/>
      <c r="AL188" s="97"/>
      <c r="AM188" s="97"/>
      <c r="AN188" s="97"/>
      <c r="AO188" s="97"/>
      <c r="AP188" s="97"/>
      <c r="AQ188" s="97"/>
      <c r="AR188" s="97"/>
      <c r="AS188" s="97"/>
      <c r="AT188" s="97"/>
      <c r="AU188" s="97"/>
      <c r="AV188" s="97"/>
      <c r="AW188" s="97"/>
      <c r="AX188" s="97"/>
      <c r="AY188" s="97"/>
      <c r="AZ188" s="97"/>
      <c r="BA188" s="97"/>
      <c r="BB188" s="97"/>
      <c r="BC188" s="97"/>
      <c r="BD188" s="97"/>
      <c r="BE188" s="97"/>
      <c r="BF188" s="97"/>
      <c r="BG188" s="97"/>
      <c r="BH188" s="97"/>
      <c r="BI188" s="97"/>
      <c r="BJ188" s="97"/>
      <c r="BK188" s="97"/>
      <c r="BL188" s="97"/>
      <c r="BM188" s="97"/>
      <c r="BN188" s="97"/>
      <c r="BO188" s="97"/>
      <c r="BP188" s="97"/>
      <c r="BQ188" s="97"/>
      <c r="BR188" s="97"/>
      <c r="BS188" s="97"/>
      <c r="BT188" s="97"/>
      <c r="BU188" s="97"/>
      <c r="BV188" s="97"/>
      <c r="BW188" s="97"/>
      <c r="BX188" s="97"/>
      <c r="BY188" s="97"/>
      <c r="BZ188" s="97"/>
      <c r="CA188" s="97"/>
      <c r="CB188" s="97"/>
      <c r="CC188" s="97"/>
      <c r="CD188" s="97"/>
      <c r="CE188" s="97"/>
      <c r="CF188" s="97"/>
    </row>
  </sheetData>
  <sheetProtection password="DE59" sheet="1" objects="1" scenarios="1" selectLockedCells="1"/>
  <customSheetViews>
    <customSheetView guid="{14C97035-2DF4-486A-8E7A-7181D166751E}" scale="70" fitToPage="1" hiddenColumns="1" topLeftCell="K19">
      <selection activeCell="J14" sqref="J14"/>
      <pageMargins left="0.19685039370078741" right="0.19685039370078741" top="0.19685039370078741" bottom="0.19685039370078741" header="0" footer="0"/>
      <printOptions horizontalCentered="1" verticalCentered="1"/>
      <pageSetup paperSize="8" scale="24" orientation="landscape" r:id="rId1"/>
    </customSheetView>
  </customSheetViews>
  <mergeCells count="68">
    <mergeCell ref="G98:G99"/>
    <mergeCell ref="G96:G97"/>
    <mergeCell ref="G102:G103"/>
    <mergeCell ref="G104:G105"/>
    <mergeCell ref="G110:G111"/>
    <mergeCell ref="G76:G77"/>
    <mergeCell ref="G78:G79"/>
    <mergeCell ref="G86:G87"/>
    <mergeCell ref="G92:G93"/>
    <mergeCell ref="G94:G95"/>
    <mergeCell ref="G88:G89"/>
    <mergeCell ref="G22:G23"/>
    <mergeCell ref="G38:G39"/>
    <mergeCell ref="G48:G49"/>
    <mergeCell ref="G46:G47"/>
    <mergeCell ref="G52:G53"/>
    <mergeCell ref="G40:G41"/>
    <mergeCell ref="G32:G33"/>
    <mergeCell ref="G30:G31"/>
    <mergeCell ref="G24:G25"/>
    <mergeCell ref="G34:G35"/>
    <mergeCell ref="G50:G51"/>
    <mergeCell ref="G26:G27"/>
    <mergeCell ref="G36:G37"/>
    <mergeCell ref="G28:G29"/>
    <mergeCell ref="B125:C125"/>
    <mergeCell ref="B131:C131"/>
    <mergeCell ref="B133:C133"/>
    <mergeCell ref="G74:G75"/>
    <mergeCell ref="G84:G85"/>
    <mergeCell ref="G114:G115"/>
    <mergeCell ref="G118:G119"/>
    <mergeCell ref="G106:G107"/>
    <mergeCell ref="G90:G91"/>
    <mergeCell ref="G100:G101"/>
    <mergeCell ref="G108:G109"/>
    <mergeCell ref="G112:G113"/>
    <mergeCell ref="G116:G117"/>
    <mergeCell ref="B121:C121"/>
    <mergeCell ref="G82:G83"/>
    <mergeCell ref="G80:G81"/>
    <mergeCell ref="B143:C143"/>
    <mergeCell ref="B141:C141"/>
    <mergeCell ref="B139:C139"/>
    <mergeCell ref="B137:C137"/>
    <mergeCell ref="B127:C127"/>
    <mergeCell ref="B4:AF4"/>
    <mergeCell ref="B5:AF5"/>
    <mergeCell ref="B6:AF6"/>
    <mergeCell ref="B7:AF7"/>
    <mergeCell ref="B8:AF8"/>
    <mergeCell ref="G10:G14"/>
    <mergeCell ref="I10:AF10"/>
    <mergeCell ref="G16:G17"/>
    <mergeCell ref="G18:G19"/>
    <mergeCell ref="G20:G21"/>
    <mergeCell ref="G70:G71"/>
    <mergeCell ref="G72:G73"/>
    <mergeCell ref="G42:G43"/>
    <mergeCell ref="G44:G45"/>
    <mergeCell ref="G68:G69"/>
    <mergeCell ref="G62:G63"/>
    <mergeCell ref="G60:G61"/>
    <mergeCell ref="G54:G55"/>
    <mergeCell ref="G58:G59"/>
    <mergeCell ref="G56:G57"/>
    <mergeCell ref="G66:G67"/>
    <mergeCell ref="G64:G65"/>
  </mergeCells>
  <conditionalFormatting sqref="I14:Q14 AD14:AF14">
    <cfRule type="cellIs" dxfId="988" priority="1848" operator="notEqual">
      <formula>0</formula>
    </cfRule>
    <cfRule type="cellIs" dxfId="987" priority="1849" operator="notEqual">
      <formula>0</formula>
    </cfRule>
    <cfRule type="cellIs" dxfId="986" priority="1850" operator="equal">
      <formula>0</formula>
    </cfRule>
  </conditionalFormatting>
  <conditionalFormatting sqref="I72:Q72 I50:Q50 I36:Q36 I42:Q42 I32:Q32 I18:Q18 I16:Q16 I118:Q118 I114:Q114 AD16:AF16 AD18:AF18 AD32:AF32 AD42:AF42 AD36:AF36 AD50:AF50 AD72:AF72 AD114:AF114 I26 I88 I106">
    <cfRule type="cellIs" dxfId="985" priority="1847" stopIfTrue="1" operator="notEqual">
      <formula>0</formula>
    </cfRule>
  </conditionalFormatting>
  <conditionalFormatting sqref="I118:Q118 I16:Q18 I21:Q21 I114:Q114 I115:W115 AD32:AF33 AD21:AF21 AD16:AF18 I27:W27 AE34:AF34 AD35:AF36 I32:W36 I26 I107:W107 AD107:AF107 AD114:AF117 AD24:AF25 I40:W42 AD40:AF42 AD50:AF50 I50:W50 I70:W72 AD70:AF72 AD84:AF85 I84:W85 I89:W89 AD89:AF89 I19:AF20 I37:AF37 AD44:AF45 I44:W45 I43:AF43 I51:AF51 AD74:AF75 I74:W75 I73:AF73 I119:AF119 AD27:AF27 AD29:AF29 I29:W29 I28 I88 I106">
    <cfRule type="cellIs" dxfId="984" priority="1845" operator="equal">
      <formula>0</formula>
    </cfRule>
    <cfRule type="containsErrors" dxfId="983" priority="1846">
      <formula>ISERROR(I16)</formula>
    </cfRule>
  </conditionalFormatting>
  <conditionalFormatting sqref="I40:Q40 I44:Q44 I118:Q118 I34:Q34 I84:Q84 AD84:AF84 AD74:AF74 AD70:AF70 AE34:AF34 AD44:AF44 AD40:AF40 AD24:AF24 I28 I74:Q74 AD116:AF116 I70:Q70 I88 I106 I20:AF20">
    <cfRule type="cellIs" dxfId="982" priority="1844" stopIfTrue="1" operator="notEqual">
      <formula>0</formula>
    </cfRule>
  </conditionalFormatting>
  <conditionalFormatting sqref="G16:G21 G118:G119 G26:G29 G32:G37 G106:G107 G114:G115 G40:G45 G50:G51 G70:G75 G84:G85 G88:G89">
    <cfRule type="containsErrors" dxfId="981" priority="1839">
      <formula>ISERROR(G16)</formula>
    </cfRule>
    <cfRule type="cellIs" dxfId="980" priority="1840" operator="greaterThan">
      <formula>100%</formula>
    </cfRule>
    <cfRule type="cellIs" dxfId="979" priority="1841" operator="equal">
      <formula>100%</formula>
    </cfRule>
    <cfRule type="cellIs" dxfId="978" priority="1842" operator="between">
      <formula>1%</formula>
      <formula>99%</formula>
    </cfRule>
    <cfRule type="cellIs" priority="1843" operator="equal">
      <formula>0%</formula>
    </cfRule>
  </conditionalFormatting>
  <conditionalFormatting sqref="I28">
    <cfRule type="cellIs" dxfId="977" priority="1303" stopIfTrue="1" operator="notEqual">
      <formula>0</formula>
    </cfRule>
  </conditionalFormatting>
  <conditionalFormatting sqref="I88">
    <cfRule type="cellIs" dxfId="976" priority="1302" stopIfTrue="1" operator="notEqual">
      <formula>0</formula>
    </cfRule>
  </conditionalFormatting>
  <conditionalFormatting sqref="I106 I118:Q118">
    <cfRule type="cellIs" dxfId="975" priority="1300" stopIfTrue="1" operator="notEqual">
      <formula>0</formula>
    </cfRule>
  </conditionalFormatting>
  <conditionalFormatting sqref="I24:Q25">
    <cfRule type="cellIs" dxfId="974" priority="1223" operator="equal">
      <formula>0</formula>
    </cfRule>
    <cfRule type="containsErrors" dxfId="973" priority="1224">
      <formula>ISERROR(I24)</formula>
    </cfRule>
  </conditionalFormatting>
  <conditionalFormatting sqref="I24:Q24">
    <cfRule type="cellIs" dxfId="972" priority="1222" stopIfTrue="1" operator="notEqual">
      <formula>0</formula>
    </cfRule>
  </conditionalFormatting>
  <conditionalFormatting sqref="G24:G25">
    <cfRule type="containsErrors" dxfId="971" priority="1217">
      <formula>ISERROR(G24)</formula>
    </cfRule>
    <cfRule type="cellIs" dxfId="970" priority="1218" operator="greaterThan">
      <formula>100%</formula>
    </cfRule>
    <cfRule type="cellIs" dxfId="969" priority="1219" operator="equal">
      <formula>100%</formula>
    </cfRule>
    <cfRule type="cellIs" dxfId="968" priority="1220" operator="between">
      <formula>1%</formula>
      <formula>99%</formula>
    </cfRule>
    <cfRule type="cellIs" priority="1221" operator="equal">
      <formula>0%</formula>
    </cfRule>
  </conditionalFormatting>
  <conditionalFormatting sqref="I114">
    <cfRule type="cellIs" dxfId="967" priority="1200" stopIfTrue="1" operator="notEqual">
      <formula>0</formula>
    </cfRule>
  </conditionalFormatting>
  <conditionalFormatting sqref="I114">
    <cfRule type="cellIs" dxfId="966" priority="1199" stopIfTrue="1" operator="notEqual">
      <formula>0</formula>
    </cfRule>
  </conditionalFormatting>
  <conditionalFormatting sqref="R14:W14">
    <cfRule type="cellIs" dxfId="965" priority="1196" operator="notEqual">
      <formula>0</formula>
    </cfRule>
    <cfRule type="cellIs" dxfId="964" priority="1197" operator="notEqual">
      <formula>0</formula>
    </cfRule>
    <cfRule type="cellIs" dxfId="963" priority="1198" operator="equal">
      <formula>0</formula>
    </cfRule>
  </conditionalFormatting>
  <conditionalFormatting sqref="R118:W118 R16:W16 R18:W18 R32:W32 R42:W42 R36:W36 R50:W50 R72:W72">
    <cfRule type="cellIs" dxfId="962" priority="1195" stopIfTrue="1" operator="notEqual">
      <formula>0</formula>
    </cfRule>
  </conditionalFormatting>
  <conditionalFormatting sqref="R16:W18 R118:W118 R21:W21">
    <cfRule type="cellIs" dxfId="961" priority="1193" operator="equal">
      <formula>0</formula>
    </cfRule>
    <cfRule type="containsErrors" dxfId="960" priority="1194">
      <formula>ISERROR(R16)</formula>
    </cfRule>
  </conditionalFormatting>
  <conditionalFormatting sqref="R118:W118 R74:W74 R70:W70 R34:W34 R44:W44 R40:W40 R84:W84">
    <cfRule type="cellIs" dxfId="959" priority="1192" stopIfTrue="1" operator="notEqual">
      <formula>0</formula>
    </cfRule>
  </conditionalFormatting>
  <conditionalFormatting sqref="R118:W118">
    <cfRule type="cellIs" dxfId="958" priority="1188" stopIfTrue="1" operator="notEqual">
      <formula>0</formula>
    </cfRule>
  </conditionalFormatting>
  <conditionalFormatting sqref="R24:W25">
    <cfRule type="cellIs" dxfId="957" priority="1186" operator="equal">
      <formula>0</formula>
    </cfRule>
    <cfRule type="containsErrors" dxfId="956" priority="1187">
      <formula>ISERROR(R24)</formula>
    </cfRule>
  </conditionalFormatting>
  <conditionalFormatting sqref="R24:W24">
    <cfRule type="cellIs" dxfId="955" priority="1185" stopIfTrue="1" operator="notEqual">
      <formula>0</formula>
    </cfRule>
  </conditionalFormatting>
  <conditionalFormatting sqref="I116:Q117">
    <cfRule type="cellIs" dxfId="954" priority="1169" operator="equal">
      <formula>0</formula>
    </cfRule>
    <cfRule type="containsErrors" dxfId="953" priority="1170">
      <formula>ISERROR(I116)</formula>
    </cfRule>
  </conditionalFormatting>
  <conditionalFormatting sqref="I116:Q116">
    <cfRule type="cellIs" dxfId="952" priority="1168" stopIfTrue="1" operator="notEqual">
      <formula>0</formula>
    </cfRule>
  </conditionalFormatting>
  <conditionalFormatting sqref="G116:G117">
    <cfRule type="containsErrors" dxfId="951" priority="1163">
      <formula>ISERROR(G116)</formula>
    </cfRule>
    <cfRule type="cellIs" dxfId="950" priority="1164" operator="greaterThan">
      <formula>100%</formula>
    </cfRule>
    <cfRule type="cellIs" dxfId="949" priority="1165" operator="equal">
      <formula>100%</formula>
    </cfRule>
    <cfRule type="cellIs" dxfId="948" priority="1166" operator="between">
      <formula>1%</formula>
      <formula>99%</formula>
    </cfRule>
    <cfRule type="cellIs" priority="1167" operator="equal">
      <formula>0%</formula>
    </cfRule>
  </conditionalFormatting>
  <conditionalFormatting sqref="R117:W117 U116:W116">
    <cfRule type="cellIs" dxfId="947" priority="1158" operator="equal">
      <formula>0</formula>
    </cfRule>
    <cfRule type="containsErrors" dxfId="946" priority="1159">
      <formula>ISERROR(R116)</formula>
    </cfRule>
  </conditionalFormatting>
  <conditionalFormatting sqref="U116:W116">
    <cfRule type="cellIs" dxfId="945" priority="1157" stopIfTrue="1" operator="notEqual">
      <formula>0</formula>
    </cfRule>
  </conditionalFormatting>
  <conditionalFormatting sqref="J114">
    <cfRule type="cellIs" dxfId="944" priority="1156" stopIfTrue="1" operator="notEqual">
      <formula>0</formula>
    </cfRule>
  </conditionalFormatting>
  <conditionalFormatting sqref="J114">
    <cfRule type="cellIs" dxfId="943" priority="1155" stopIfTrue="1" operator="notEqual">
      <formula>0</formula>
    </cfRule>
  </conditionalFormatting>
  <conditionalFormatting sqref="K114">
    <cfRule type="cellIs" dxfId="942" priority="1154" stopIfTrue="1" operator="notEqual">
      <formula>0</formula>
    </cfRule>
  </conditionalFormatting>
  <conditionalFormatting sqref="K114">
    <cfRule type="cellIs" dxfId="941" priority="1153" stopIfTrue="1" operator="notEqual">
      <formula>0</formula>
    </cfRule>
  </conditionalFormatting>
  <conditionalFormatting sqref="L114">
    <cfRule type="cellIs" dxfId="940" priority="1152" stopIfTrue="1" operator="notEqual">
      <formula>0</formula>
    </cfRule>
  </conditionalFormatting>
  <conditionalFormatting sqref="L114">
    <cfRule type="cellIs" dxfId="939" priority="1151" stopIfTrue="1" operator="notEqual">
      <formula>0</formula>
    </cfRule>
  </conditionalFormatting>
  <conditionalFormatting sqref="M114">
    <cfRule type="cellIs" dxfId="938" priority="1150" stopIfTrue="1" operator="notEqual">
      <formula>0</formula>
    </cfRule>
  </conditionalFormatting>
  <conditionalFormatting sqref="M114">
    <cfRule type="cellIs" dxfId="937" priority="1149" stopIfTrue="1" operator="notEqual">
      <formula>0</formula>
    </cfRule>
  </conditionalFormatting>
  <conditionalFormatting sqref="N114">
    <cfRule type="cellIs" dxfId="936" priority="1148" stopIfTrue="1" operator="notEqual">
      <formula>0</formula>
    </cfRule>
  </conditionalFormatting>
  <conditionalFormatting sqref="N114">
    <cfRule type="cellIs" dxfId="935" priority="1147" stopIfTrue="1" operator="notEqual">
      <formula>0</formula>
    </cfRule>
  </conditionalFormatting>
  <conditionalFormatting sqref="O114">
    <cfRule type="cellIs" dxfId="934" priority="1146" stopIfTrue="1" operator="notEqual">
      <formula>0</formula>
    </cfRule>
  </conditionalFormatting>
  <conditionalFormatting sqref="O114">
    <cfRule type="cellIs" dxfId="933" priority="1145" stopIfTrue="1" operator="notEqual">
      <formula>0</formula>
    </cfRule>
  </conditionalFormatting>
  <conditionalFormatting sqref="P114">
    <cfRule type="cellIs" dxfId="932" priority="1144" stopIfTrue="1" operator="notEqual">
      <formula>0</formula>
    </cfRule>
  </conditionalFormatting>
  <conditionalFormatting sqref="P114">
    <cfRule type="cellIs" dxfId="931" priority="1143" stopIfTrue="1" operator="notEqual">
      <formula>0</formula>
    </cfRule>
  </conditionalFormatting>
  <conditionalFormatting sqref="Q114">
    <cfRule type="cellIs" dxfId="930" priority="1142" stopIfTrue="1" operator="notEqual">
      <formula>0</formula>
    </cfRule>
  </conditionalFormatting>
  <conditionalFormatting sqref="Q114">
    <cfRule type="cellIs" dxfId="929" priority="1141" stopIfTrue="1" operator="notEqual">
      <formula>0</formula>
    </cfRule>
  </conditionalFormatting>
  <conditionalFormatting sqref="R114">
    <cfRule type="cellIs" dxfId="928" priority="1140" stopIfTrue="1" operator="notEqual">
      <formula>0</formula>
    </cfRule>
  </conditionalFormatting>
  <conditionalFormatting sqref="R114">
    <cfRule type="cellIs" dxfId="927" priority="1138" operator="equal">
      <formula>0</formula>
    </cfRule>
    <cfRule type="containsErrors" dxfId="926" priority="1139">
      <formula>ISERROR(R114)</formula>
    </cfRule>
  </conditionalFormatting>
  <conditionalFormatting sqref="R114">
    <cfRule type="cellIs" dxfId="925" priority="1137" stopIfTrue="1" operator="notEqual">
      <formula>0</formula>
    </cfRule>
  </conditionalFormatting>
  <conditionalFormatting sqref="R114">
    <cfRule type="cellIs" dxfId="924" priority="1136" stopIfTrue="1" operator="notEqual">
      <formula>0</formula>
    </cfRule>
  </conditionalFormatting>
  <conditionalFormatting sqref="S114">
    <cfRule type="cellIs" dxfId="923" priority="1135" stopIfTrue="1" operator="notEqual">
      <formula>0</formula>
    </cfRule>
  </conditionalFormatting>
  <conditionalFormatting sqref="S114">
    <cfRule type="cellIs" dxfId="922" priority="1133" operator="equal">
      <formula>0</formula>
    </cfRule>
    <cfRule type="containsErrors" dxfId="921" priority="1134">
      <formula>ISERROR(S114)</formula>
    </cfRule>
  </conditionalFormatting>
  <conditionalFormatting sqref="S114">
    <cfRule type="cellIs" dxfId="920" priority="1132" stopIfTrue="1" operator="notEqual">
      <formula>0</formula>
    </cfRule>
  </conditionalFormatting>
  <conditionalFormatting sqref="S114">
    <cfRule type="cellIs" dxfId="919" priority="1131" stopIfTrue="1" operator="notEqual">
      <formula>0</formula>
    </cfRule>
  </conditionalFormatting>
  <conditionalFormatting sqref="T114">
    <cfRule type="cellIs" dxfId="918" priority="1130" stopIfTrue="1" operator="notEqual">
      <formula>0</formula>
    </cfRule>
  </conditionalFormatting>
  <conditionalFormatting sqref="T114">
    <cfRule type="cellIs" dxfId="917" priority="1128" operator="equal">
      <formula>0</formula>
    </cfRule>
    <cfRule type="containsErrors" dxfId="916" priority="1129">
      <formula>ISERROR(T114)</formula>
    </cfRule>
  </conditionalFormatting>
  <conditionalFormatting sqref="T114">
    <cfRule type="cellIs" dxfId="915" priority="1127" stopIfTrue="1" operator="notEqual">
      <formula>0</formula>
    </cfRule>
  </conditionalFormatting>
  <conditionalFormatting sqref="T114">
    <cfRule type="cellIs" dxfId="914" priority="1126" stopIfTrue="1" operator="notEqual">
      <formula>0</formula>
    </cfRule>
  </conditionalFormatting>
  <conditionalFormatting sqref="U114">
    <cfRule type="cellIs" dxfId="913" priority="1125" stopIfTrue="1" operator="notEqual">
      <formula>0</formula>
    </cfRule>
  </conditionalFormatting>
  <conditionalFormatting sqref="U114">
    <cfRule type="cellIs" dxfId="912" priority="1123" operator="equal">
      <formula>0</formula>
    </cfRule>
    <cfRule type="containsErrors" dxfId="911" priority="1124">
      <formula>ISERROR(U114)</formula>
    </cfRule>
  </conditionalFormatting>
  <conditionalFormatting sqref="U114">
    <cfRule type="cellIs" dxfId="910" priority="1122" stopIfTrue="1" operator="notEqual">
      <formula>0</formula>
    </cfRule>
  </conditionalFormatting>
  <conditionalFormatting sqref="U114">
    <cfRule type="cellIs" dxfId="909" priority="1121" stopIfTrue="1" operator="notEqual">
      <formula>0</formula>
    </cfRule>
  </conditionalFormatting>
  <conditionalFormatting sqref="V114">
    <cfRule type="cellIs" dxfId="908" priority="1120" stopIfTrue="1" operator="notEqual">
      <formula>0</formula>
    </cfRule>
  </conditionalFormatting>
  <conditionalFormatting sqref="V114">
    <cfRule type="cellIs" dxfId="907" priority="1118" operator="equal">
      <formula>0</formula>
    </cfRule>
    <cfRule type="containsErrors" dxfId="906" priority="1119">
      <formula>ISERROR(V114)</formula>
    </cfRule>
  </conditionalFormatting>
  <conditionalFormatting sqref="V114">
    <cfRule type="cellIs" dxfId="905" priority="1117" stopIfTrue="1" operator="notEqual">
      <formula>0</formula>
    </cfRule>
  </conditionalFormatting>
  <conditionalFormatting sqref="V114">
    <cfRule type="cellIs" dxfId="904" priority="1116" stopIfTrue="1" operator="notEqual">
      <formula>0</formula>
    </cfRule>
  </conditionalFormatting>
  <conditionalFormatting sqref="W114">
    <cfRule type="cellIs" dxfId="903" priority="1115" stopIfTrue="1" operator="notEqual">
      <formula>0</formula>
    </cfRule>
  </conditionalFormatting>
  <conditionalFormatting sqref="W114">
    <cfRule type="cellIs" dxfId="902" priority="1113" operator="equal">
      <formula>0</formula>
    </cfRule>
    <cfRule type="containsErrors" dxfId="901" priority="1114">
      <formula>ISERROR(W114)</formula>
    </cfRule>
  </conditionalFormatting>
  <conditionalFormatting sqref="W114">
    <cfRule type="cellIs" dxfId="900" priority="1112" stopIfTrue="1" operator="notEqual">
      <formula>0</formula>
    </cfRule>
  </conditionalFormatting>
  <conditionalFormatting sqref="W114">
    <cfRule type="cellIs" dxfId="899" priority="1111" stopIfTrue="1" operator="notEqual">
      <formula>0</formula>
    </cfRule>
  </conditionalFormatting>
  <conditionalFormatting sqref="AD114">
    <cfRule type="cellIs" dxfId="898" priority="1110" stopIfTrue="1" operator="notEqual">
      <formula>0</formula>
    </cfRule>
  </conditionalFormatting>
  <conditionalFormatting sqref="AD114">
    <cfRule type="cellIs" dxfId="897" priority="1109" stopIfTrue="1" operator="notEqual">
      <formula>0</formula>
    </cfRule>
  </conditionalFormatting>
  <conditionalFormatting sqref="AE114">
    <cfRule type="cellIs" dxfId="896" priority="1096" stopIfTrue="1" operator="notEqual">
      <formula>0</formula>
    </cfRule>
  </conditionalFormatting>
  <conditionalFormatting sqref="AE114">
    <cfRule type="cellIs" dxfId="895" priority="1095" stopIfTrue="1" operator="notEqual">
      <formula>0</formula>
    </cfRule>
  </conditionalFormatting>
  <conditionalFormatting sqref="AF114">
    <cfRule type="cellIs" dxfId="894" priority="1094" stopIfTrue="1" operator="notEqual">
      <formula>0</formula>
    </cfRule>
  </conditionalFormatting>
  <conditionalFormatting sqref="AF114">
    <cfRule type="cellIs" dxfId="893" priority="1093" stopIfTrue="1" operator="notEqual">
      <formula>0</formula>
    </cfRule>
  </conditionalFormatting>
  <conditionalFormatting sqref="R116">
    <cfRule type="cellIs" dxfId="892" priority="1067" operator="equal">
      <formula>0</formula>
    </cfRule>
    <cfRule type="containsErrors" dxfId="891" priority="1068">
      <formula>ISERROR(R116)</formula>
    </cfRule>
  </conditionalFormatting>
  <conditionalFormatting sqref="R116">
    <cfRule type="cellIs" dxfId="890" priority="1066" stopIfTrue="1" operator="notEqual">
      <formula>0</formula>
    </cfRule>
  </conditionalFormatting>
  <conditionalFormatting sqref="AD118">
    <cfRule type="cellIs" dxfId="889" priority="996" stopIfTrue="1" operator="notEqual">
      <formula>0</formula>
    </cfRule>
  </conditionalFormatting>
  <conditionalFormatting sqref="AD118">
    <cfRule type="cellIs" dxfId="888" priority="994" operator="equal">
      <formula>0</formula>
    </cfRule>
    <cfRule type="containsErrors" dxfId="887" priority="995">
      <formula>ISERROR(AD118)</formula>
    </cfRule>
  </conditionalFormatting>
  <conditionalFormatting sqref="AD118">
    <cfRule type="cellIs" dxfId="886" priority="993" stopIfTrue="1" operator="notEqual">
      <formula>0</formula>
    </cfRule>
  </conditionalFormatting>
  <conditionalFormatting sqref="AD118">
    <cfRule type="cellIs" dxfId="885" priority="992" stopIfTrue="1" operator="notEqual">
      <formula>0</formula>
    </cfRule>
  </conditionalFormatting>
  <conditionalFormatting sqref="AE118">
    <cfRule type="cellIs" dxfId="884" priority="991" stopIfTrue="1" operator="notEqual">
      <formula>0</formula>
    </cfRule>
  </conditionalFormatting>
  <conditionalFormatting sqref="AE118">
    <cfRule type="cellIs" dxfId="883" priority="989" operator="equal">
      <formula>0</formula>
    </cfRule>
    <cfRule type="containsErrors" dxfId="882" priority="990">
      <formula>ISERROR(AE118)</formula>
    </cfRule>
  </conditionalFormatting>
  <conditionalFormatting sqref="AE118">
    <cfRule type="cellIs" dxfId="881" priority="988" stopIfTrue="1" operator="notEqual">
      <formula>0</formula>
    </cfRule>
  </conditionalFormatting>
  <conditionalFormatting sqref="AE118">
    <cfRule type="cellIs" dxfId="880" priority="987" stopIfTrue="1" operator="notEqual">
      <formula>0</formula>
    </cfRule>
  </conditionalFormatting>
  <conditionalFormatting sqref="AF118">
    <cfRule type="cellIs" dxfId="879" priority="986" stopIfTrue="1" operator="notEqual">
      <formula>0</formula>
    </cfRule>
  </conditionalFormatting>
  <conditionalFormatting sqref="AF118">
    <cfRule type="cellIs" dxfId="878" priority="984" operator="equal">
      <formula>0</formula>
    </cfRule>
    <cfRule type="containsErrors" dxfId="877" priority="985">
      <formula>ISERROR(AF118)</formula>
    </cfRule>
  </conditionalFormatting>
  <conditionalFormatting sqref="AF118">
    <cfRule type="cellIs" dxfId="876" priority="983" stopIfTrue="1" operator="notEqual">
      <formula>0</formula>
    </cfRule>
  </conditionalFormatting>
  <conditionalFormatting sqref="AF118">
    <cfRule type="cellIs" dxfId="875" priority="982" stopIfTrue="1" operator="notEqual">
      <formula>0</formula>
    </cfRule>
  </conditionalFormatting>
  <conditionalFormatting sqref="AD31:AF31 I31:W31 I30">
    <cfRule type="cellIs" dxfId="874" priority="979" operator="equal">
      <formula>0</formula>
    </cfRule>
    <cfRule type="containsErrors" dxfId="873" priority="980">
      <formula>ISERROR(I30)</formula>
    </cfRule>
  </conditionalFormatting>
  <conditionalFormatting sqref="I30">
    <cfRule type="cellIs" dxfId="872" priority="978" stopIfTrue="1" operator="notEqual">
      <formula>0</formula>
    </cfRule>
  </conditionalFormatting>
  <conditionalFormatting sqref="G30:G31">
    <cfRule type="containsErrors" dxfId="871" priority="973">
      <formula>ISERROR(G30)</formula>
    </cfRule>
    <cfRule type="cellIs" dxfId="870" priority="974" operator="greaterThan">
      <formula>100%</formula>
    </cfRule>
    <cfRule type="cellIs" dxfId="869" priority="975" operator="equal">
      <formula>100%</formula>
    </cfRule>
    <cfRule type="cellIs" dxfId="868" priority="976" operator="between">
      <formula>1%</formula>
      <formula>99%</formula>
    </cfRule>
    <cfRule type="cellIs" priority="977" operator="equal">
      <formula>0%</formula>
    </cfRule>
  </conditionalFormatting>
  <conditionalFormatting sqref="I30">
    <cfRule type="cellIs" dxfId="867" priority="972" stopIfTrue="1" operator="notEqual">
      <formula>0</formula>
    </cfRule>
  </conditionalFormatting>
  <conditionalFormatting sqref="X14">
    <cfRule type="cellIs" dxfId="866" priority="967" operator="notEqual">
      <formula>0</formula>
    </cfRule>
    <cfRule type="cellIs" dxfId="865" priority="968" operator="notEqual">
      <formula>0</formula>
    </cfRule>
    <cfRule type="cellIs" dxfId="864" priority="969" operator="equal">
      <formula>0</formula>
    </cfRule>
  </conditionalFormatting>
  <conditionalFormatting sqref="X16 X18 X32 X42 X36 X50 X72 X114">
    <cfRule type="cellIs" dxfId="863" priority="966" stopIfTrue="1" operator="notEqual">
      <formula>0</formula>
    </cfRule>
  </conditionalFormatting>
  <conditionalFormatting sqref="X32:X33 X16:X18 X35:X36 X21 X107 X114:X117 X24:X25 X40:X42 X50 X70:X72 X84:X85 X89 X44:X45 X74:X75 X27 X29">
    <cfRule type="cellIs" dxfId="862" priority="964" operator="equal">
      <formula>0</formula>
    </cfRule>
    <cfRule type="containsErrors" dxfId="861" priority="965">
      <formula>ISERROR(X16)</formula>
    </cfRule>
  </conditionalFormatting>
  <conditionalFormatting sqref="X84 X74 X70 X44 X40 X24 X116">
    <cfRule type="cellIs" dxfId="860" priority="963" stopIfTrue="1" operator="notEqual">
      <formula>0</formula>
    </cfRule>
  </conditionalFormatting>
  <conditionalFormatting sqref="X114">
    <cfRule type="cellIs" dxfId="859" priority="962" stopIfTrue="1" operator="notEqual">
      <formula>0</formula>
    </cfRule>
  </conditionalFormatting>
  <conditionalFormatting sqref="X114">
    <cfRule type="cellIs" dxfId="858" priority="961" stopIfTrue="1" operator="notEqual">
      <formula>0</formula>
    </cfRule>
  </conditionalFormatting>
  <conditionalFormatting sqref="X118">
    <cfRule type="cellIs" dxfId="857" priority="960" stopIfTrue="1" operator="notEqual">
      <formula>0</formula>
    </cfRule>
  </conditionalFormatting>
  <conditionalFormatting sqref="X118">
    <cfRule type="cellIs" dxfId="856" priority="958" operator="equal">
      <formula>0</formula>
    </cfRule>
    <cfRule type="containsErrors" dxfId="855" priority="959">
      <formula>ISERROR(X118)</formula>
    </cfRule>
  </conditionalFormatting>
  <conditionalFormatting sqref="X118">
    <cfRule type="cellIs" dxfId="854" priority="957" stopIfTrue="1" operator="notEqual">
      <formula>0</formula>
    </cfRule>
  </conditionalFormatting>
  <conditionalFormatting sqref="X118">
    <cfRule type="cellIs" dxfId="853" priority="956" stopIfTrue="1" operator="notEqual">
      <formula>0</formula>
    </cfRule>
  </conditionalFormatting>
  <conditionalFormatting sqref="X31">
    <cfRule type="cellIs" dxfId="852" priority="953" operator="equal">
      <formula>0</formula>
    </cfRule>
    <cfRule type="containsErrors" dxfId="851" priority="954">
      <formula>ISERROR(X31)</formula>
    </cfRule>
  </conditionalFormatting>
  <conditionalFormatting sqref="Y14">
    <cfRule type="cellIs" dxfId="850" priority="949" operator="notEqual">
      <formula>0</formula>
    </cfRule>
    <cfRule type="cellIs" dxfId="849" priority="950" operator="notEqual">
      <formula>0</formula>
    </cfRule>
    <cfRule type="cellIs" dxfId="848" priority="951" operator="equal">
      <formula>0</formula>
    </cfRule>
  </conditionalFormatting>
  <conditionalFormatting sqref="Y16 Y18 Y32 Y42 Y36 Y50 Y72 Y114">
    <cfRule type="cellIs" dxfId="847" priority="948" stopIfTrue="1" operator="notEqual">
      <formula>0</formula>
    </cfRule>
  </conditionalFormatting>
  <conditionalFormatting sqref="Y32:Y33 Y16:Y18 Y35:Y36 Y21 Y107 Y114:Y117 Y24:Y25 Y40:Y42 Y50 Y70:Y72 Y84:Y85 Y89 Y44:Y45 Y74:Y75 Y27 Y29">
    <cfRule type="cellIs" dxfId="846" priority="946" operator="equal">
      <formula>0</formula>
    </cfRule>
    <cfRule type="containsErrors" dxfId="845" priority="947">
      <formula>ISERROR(Y16)</formula>
    </cfRule>
  </conditionalFormatting>
  <conditionalFormatting sqref="Y84 Y74 Y70 Y44 Y40 Y24 Y116">
    <cfRule type="cellIs" dxfId="844" priority="945" stopIfTrue="1" operator="notEqual">
      <formula>0</formula>
    </cfRule>
  </conditionalFormatting>
  <conditionalFormatting sqref="Y114">
    <cfRule type="cellIs" dxfId="843" priority="944" stopIfTrue="1" operator="notEqual">
      <formula>0</formula>
    </cfRule>
  </conditionalFormatting>
  <conditionalFormatting sqref="Y114">
    <cfRule type="cellIs" dxfId="842" priority="943" stopIfTrue="1" operator="notEqual">
      <formula>0</formula>
    </cfRule>
  </conditionalFormatting>
  <conditionalFormatting sqref="Y118">
    <cfRule type="cellIs" dxfId="841" priority="942" stopIfTrue="1" operator="notEqual">
      <formula>0</formula>
    </cfRule>
  </conditionalFormatting>
  <conditionalFormatting sqref="Y118">
    <cfRule type="cellIs" dxfId="840" priority="940" operator="equal">
      <formula>0</formula>
    </cfRule>
    <cfRule type="containsErrors" dxfId="839" priority="941">
      <formula>ISERROR(Y118)</formula>
    </cfRule>
  </conditionalFormatting>
  <conditionalFormatting sqref="Y118">
    <cfRule type="cellIs" dxfId="838" priority="939" stopIfTrue="1" operator="notEqual">
      <formula>0</formula>
    </cfRule>
  </conditionalFormatting>
  <conditionalFormatting sqref="Y118">
    <cfRule type="cellIs" dxfId="837" priority="938" stopIfTrue="1" operator="notEqual">
      <formula>0</formula>
    </cfRule>
  </conditionalFormatting>
  <conditionalFormatting sqref="Y31">
    <cfRule type="cellIs" dxfId="836" priority="935" operator="equal">
      <formula>0</formula>
    </cfRule>
    <cfRule type="containsErrors" dxfId="835" priority="936">
      <formula>ISERROR(Y31)</formula>
    </cfRule>
  </conditionalFormatting>
  <conditionalFormatting sqref="AC14">
    <cfRule type="cellIs" dxfId="834" priority="931" operator="notEqual">
      <formula>0</formula>
    </cfRule>
    <cfRule type="cellIs" dxfId="833" priority="932" operator="notEqual">
      <formula>0</formula>
    </cfRule>
    <cfRule type="cellIs" dxfId="832" priority="933" operator="equal">
      <formula>0</formula>
    </cfRule>
  </conditionalFormatting>
  <conditionalFormatting sqref="AC16 AC18 AC32 AC42 AC36 AC50 AC72 AC114">
    <cfRule type="cellIs" dxfId="831" priority="930" stopIfTrue="1" operator="notEqual">
      <formula>0</formula>
    </cfRule>
  </conditionalFormatting>
  <conditionalFormatting sqref="AC32:AC33 AC16:AC18 AC35:AC36 AC21 AC107 AC114:AC117 AC24:AC25 AC40:AC42 AC50 AC70:AC72 AC84:AC85 AC89 AC44:AC45 AC74:AC75 AC27 AC29">
    <cfRule type="cellIs" dxfId="830" priority="928" operator="equal">
      <formula>0</formula>
    </cfRule>
    <cfRule type="containsErrors" dxfId="829" priority="929">
      <formula>ISERROR(AC16)</formula>
    </cfRule>
  </conditionalFormatting>
  <conditionalFormatting sqref="AC84 AC74 AC70 AC44 AC40 AC24 AC116">
    <cfRule type="cellIs" dxfId="828" priority="927" stopIfTrue="1" operator="notEqual">
      <formula>0</formula>
    </cfRule>
  </conditionalFormatting>
  <conditionalFormatting sqref="AC114">
    <cfRule type="cellIs" dxfId="827" priority="926" stopIfTrue="1" operator="notEqual">
      <formula>0</formula>
    </cfRule>
  </conditionalFormatting>
  <conditionalFormatting sqref="AC114">
    <cfRule type="cellIs" dxfId="826" priority="925" stopIfTrue="1" operator="notEqual">
      <formula>0</formula>
    </cfRule>
  </conditionalFormatting>
  <conditionalFormatting sqref="AC118">
    <cfRule type="cellIs" dxfId="825" priority="924" stopIfTrue="1" operator="notEqual">
      <formula>0</formula>
    </cfRule>
  </conditionalFormatting>
  <conditionalFormatting sqref="AC118">
    <cfRule type="cellIs" dxfId="824" priority="922" operator="equal">
      <formula>0</formula>
    </cfRule>
    <cfRule type="containsErrors" dxfId="823" priority="923">
      <formula>ISERROR(AC118)</formula>
    </cfRule>
  </conditionalFormatting>
  <conditionalFormatting sqref="AC118">
    <cfRule type="cellIs" dxfId="822" priority="921" stopIfTrue="1" operator="notEqual">
      <formula>0</formula>
    </cfRule>
  </conditionalFormatting>
  <conditionalFormatting sqref="AC118">
    <cfRule type="cellIs" dxfId="821" priority="920" stopIfTrue="1" operator="notEqual">
      <formula>0</formula>
    </cfRule>
  </conditionalFormatting>
  <conditionalFormatting sqref="AC31">
    <cfRule type="cellIs" dxfId="820" priority="917" operator="equal">
      <formula>0</formula>
    </cfRule>
    <cfRule type="containsErrors" dxfId="819" priority="918">
      <formula>ISERROR(AC31)</formula>
    </cfRule>
  </conditionalFormatting>
  <conditionalFormatting sqref="AB14">
    <cfRule type="cellIs" dxfId="818" priority="913" operator="notEqual">
      <formula>0</formula>
    </cfRule>
    <cfRule type="cellIs" dxfId="817" priority="914" operator="notEqual">
      <formula>0</formula>
    </cfRule>
    <cfRule type="cellIs" dxfId="816" priority="915" operator="equal">
      <formula>0</formula>
    </cfRule>
  </conditionalFormatting>
  <conditionalFormatting sqref="AB16 AB18 AB32 AB42 AB36 AB50 AB72 AB114">
    <cfRule type="cellIs" dxfId="815" priority="912" stopIfTrue="1" operator="notEqual">
      <formula>0</formula>
    </cfRule>
  </conditionalFormatting>
  <conditionalFormatting sqref="AB32:AB33 AB16:AB18 AB35:AB36 AB21 AB107 AB114:AB117 AB24:AB25 AB40:AB42 AB50 AB70:AB72 AB84:AB85 AB89 AB44:AB45 AB74:AB75 AB27 AB29">
    <cfRule type="cellIs" dxfId="814" priority="910" operator="equal">
      <formula>0</formula>
    </cfRule>
    <cfRule type="containsErrors" dxfId="813" priority="911">
      <formula>ISERROR(AB16)</formula>
    </cfRule>
  </conditionalFormatting>
  <conditionalFormatting sqref="AB84 AB74 AB70 AB44 AB40 AB24 AB116">
    <cfRule type="cellIs" dxfId="812" priority="909" stopIfTrue="1" operator="notEqual">
      <formula>0</formula>
    </cfRule>
  </conditionalFormatting>
  <conditionalFormatting sqref="AB114">
    <cfRule type="cellIs" dxfId="811" priority="908" stopIfTrue="1" operator="notEqual">
      <formula>0</formula>
    </cfRule>
  </conditionalFormatting>
  <conditionalFormatting sqref="AB114">
    <cfRule type="cellIs" dxfId="810" priority="907" stopIfTrue="1" operator="notEqual">
      <formula>0</formula>
    </cfRule>
  </conditionalFormatting>
  <conditionalFormatting sqref="AB118">
    <cfRule type="cellIs" dxfId="809" priority="906" stopIfTrue="1" operator="notEqual">
      <formula>0</formula>
    </cfRule>
  </conditionalFormatting>
  <conditionalFormatting sqref="AB118">
    <cfRule type="cellIs" dxfId="808" priority="904" operator="equal">
      <formula>0</formula>
    </cfRule>
    <cfRule type="containsErrors" dxfId="807" priority="905">
      <formula>ISERROR(AB118)</formula>
    </cfRule>
  </conditionalFormatting>
  <conditionalFormatting sqref="AB118">
    <cfRule type="cellIs" dxfId="806" priority="903" stopIfTrue="1" operator="notEqual">
      <formula>0</formula>
    </cfRule>
  </conditionalFormatting>
  <conditionalFormatting sqref="AB118">
    <cfRule type="cellIs" dxfId="805" priority="902" stopIfTrue="1" operator="notEqual">
      <formula>0</formula>
    </cfRule>
  </conditionalFormatting>
  <conditionalFormatting sqref="AB31">
    <cfRule type="cellIs" dxfId="804" priority="899" operator="equal">
      <formula>0</formula>
    </cfRule>
    <cfRule type="containsErrors" dxfId="803" priority="900">
      <formula>ISERROR(AB31)</formula>
    </cfRule>
  </conditionalFormatting>
  <conditionalFormatting sqref="Z14">
    <cfRule type="cellIs" dxfId="802" priority="895" operator="notEqual">
      <formula>0</formula>
    </cfRule>
    <cfRule type="cellIs" dxfId="801" priority="896" operator="notEqual">
      <formula>0</formula>
    </cfRule>
    <cfRule type="cellIs" dxfId="800" priority="897" operator="equal">
      <formula>0</formula>
    </cfRule>
  </conditionalFormatting>
  <conditionalFormatting sqref="Z16 Z18 Z32 Z42 Z36 Z50 Z72 Z114">
    <cfRule type="cellIs" dxfId="799" priority="894" stopIfTrue="1" operator="notEqual">
      <formula>0</formula>
    </cfRule>
  </conditionalFormatting>
  <conditionalFormatting sqref="Z32:Z33 Z16:Z18 Z35:Z36 Z21 Z107 Z114:Z117 Z24:Z25 Z40:Z42 Z50 Z70:Z72 Z84:Z85 Z89 Z44:Z45 Z74:Z75 Z27 Z29">
    <cfRule type="cellIs" dxfId="798" priority="892" operator="equal">
      <formula>0</formula>
    </cfRule>
    <cfRule type="containsErrors" dxfId="797" priority="893">
      <formula>ISERROR(Z16)</formula>
    </cfRule>
  </conditionalFormatting>
  <conditionalFormatting sqref="Z84 Z74 Z70 Z44 Z40 Z24 Z116">
    <cfRule type="cellIs" dxfId="796" priority="891" stopIfTrue="1" operator="notEqual">
      <formula>0</formula>
    </cfRule>
  </conditionalFormatting>
  <conditionalFormatting sqref="Z114">
    <cfRule type="cellIs" dxfId="795" priority="890" stopIfTrue="1" operator="notEqual">
      <formula>0</formula>
    </cfRule>
  </conditionalFormatting>
  <conditionalFormatting sqref="Z114">
    <cfRule type="cellIs" dxfId="794" priority="889" stopIfTrue="1" operator="notEqual">
      <formula>0</formula>
    </cfRule>
  </conditionalFormatting>
  <conditionalFormatting sqref="Z118">
    <cfRule type="cellIs" dxfId="793" priority="888" stopIfTrue="1" operator="notEqual">
      <formula>0</formula>
    </cfRule>
  </conditionalFormatting>
  <conditionalFormatting sqref="Z118">
    <cfRule type="cellIs" dxfId="792" priority="886" operator="equal">
      <formula>0</formula>
    </cfRule>
    <cfRule type="containsErrors" dxfId="791" priority="887">
      <formula>ISERROR(Z118)</formula>
    </cfRule>
  </conditionalFormatting>
  <conditionalFormatting sqref="Z118">
    <cfRule type="cellIs" dxfId="790" priority="885" stopIfTrue="1" operator="notEqual">
      <formula>0</formula>
    </cfRule>
  </conditionalFormatting>
  <conditionalFormatting sqref="Z118">
    <cfRule type="cellIs" dxfId="789" priority="884" stopIfTrue="1" operator="notEqual">
      <formula>0</formula>
    </cfRule>
  </conditionalFormatting>
  <conditionalFormatting sqref="Z31">
    <cfRule type="cellIs" dxfId="788" priority="881" operator="equal">
      <formula>0</formula>
    </cfRule>
    <cfRule type="containsErrors" dxfId="787" priority="882">
      <formula>ISERROR(Z31)</formula>
    </cfRule>
  </conditionalFormatting>
  <conditionalFormatting sqref="AA14">
    <cfRule type="cellIs" dxfId="786" priority="877" operator="notEqual">
      <formula>0</formula>
    </cfRule>
    <cfRule type="cellIs" dxfId="785" priority="878" operator="notEqual">
      <formula>0</formula>
    </cfRule>
    <cfRule type="cellIs" dxfId="784" priority="879" operator="equal">
      <formula>0</formula>
    </cfRule>
  </conditionalFormatting>
  <conditionalFormatting sqref="AA16 AA18 AA32 AA42 AA36 AA50 AA72 AA114">
    <cfRule type="cellIs" dxfId="783" priority="876" stopIfTrue="1" operator="notEqual">
      <formula>0</formula>
    </cfRule>
  </conditionalFormatting>
  <conditionalFormatting sqref="AA32:AA33 AA16:AA18 AA35:AA36 AA21 AA107 AA114:AA117 AA24:AA25 AA40:AA42 AA50 AA70:AA72 AA84:AA85 AA89 AA44:AA45 AA74:AA75 AA27 AA29">
    <cfRule type="cellIs" dxfId="782" priority="874" operator="equal">
      <formula>0</formula>
    </cfRule>
    <cfRule type="containsErrors" dxfId="781" priority="875">
      <formula>ISERROR(AA16)</formula>
    </cfRule>
  </conditionalFormatting>
  <conditionalFormatting sqref="AA84 AA74 AA70 AA44 AA40 AA24 AA116">
    <cfRule type="cellIs" dxfId="780" priority="873" stopIfTrue="1" operator="notEqual">
      <formula>0</formula>
    </cfRule>
  </conditionalFormatting>
  <conditionalFormatting sqref="AA114">
    <cfRule type="cellIs" dxfId="779" priority="872" stopIfTrue="1" operator="notEqual">
      <formula>0</formula>
    </cfRule>
  </conditionalFormatting>
  <conditionalFormatting sqref="AA114">
    <cfRule type="cellIs" dxfId="778" priority="871" stopIfTrue="1" operator="notEqual">
      <formula>0</formula>
    </cfRule>
  </conditionalFormatting>
  <conditionalFormatting sqref="AA118">
    <cfRule type="cellIs" dxfId="777" priority="870" stopIfTrue="1" operator="notEqual">
      <formula>0</formula>
    </cfRule>
  </conditionalFormatting>
  <conditionalFormatting sqref="AA118">
    <cfRule type="cellIs" dxfId="776" priority="868" operator="equal">
      <formula>0</formula>
    </cfRule>
    <cfRule type="containsErrors" dxfId="775" priority="869">
      <formula>ISERROR(AA118)</formula>
    </cfRule>
  </conditionalFormatting>
  <conditionalFormatting sqref="AA118">
    <cfRule type="cellIs" dxfId="774" priority="867" stopIfTrue="1" operator="notEqual">
      <formula>0</formula>
    </cfRule>
  </conditionalFormatting>
  <conditionalFormatting sqref="AA118">
    <cfRule type="cellIs" dxfId="773" priority="866" stopIfTrue="1" operator="notEqual">
      <formula>0</formula>
    </cfRule>
  </conditionalFormatting>
  <conditionalFormatting sqref="AA31">
    <cfRule type="cellIs" dxfId="772" priority="863" operator="equal">
      <formula>0</formula>
    </cfRule>
    <cfRule type="containsErrors" dxfId="771" priority="864">
      <formula>ISERROR(AA31)</formula>
    </cfRule>
  </conditionalFormatting>
  <conditionalFormatting sqref="X34">
    <cfRule type="cellIs" dxfId="770" priority="858" operator="equal">
      <formula>0</formula>
    </cfRule>
    <cfRule type="containsErrors" dxfId="769" priority="859">
      <formula>ISERROR(X34)</formula>
    </cfRule>
  </conditionalFormatting>
  <conditionalFormatting sqref="X34">
    <cfRule type="cellIs" dxfId="768" priority="857" stopIfTrue="1" operator="notEqual">
      <formula>0</formula>
    </cfRule>
  </conditionalFormatting>
  <conditionalFormatting sqref="Y34">
    <cfRule type="cellIs" dxfId="767" priority="855" operator="equal">
      <formula>0</formula>
    </cfRule>
    <cfRule type="containsErrors" dxfId="766" priority="856">
      <formula>ISERROR(Y34)</formula>
    </cfRule>
  </conditionalFormatting>
  <conditionalFormatting sqref="Y34">
    <cfRule type="cellIs" dxfId="765" priority="854" stopIfTrue="1" operator="notEqual">
      <formula>0</formula>
    </cfRule>
  </conditionalFormatting>
  <conditionalFormatting sqref="Z34">
    <cfRule type="cellIs" dxfId="764" priority="852" operator="equal">
      <formula>0</formula>
    </cfRule>
    <cfRule type="containsErrors" dxfId="763" priority="853">
      <formula>ISERROR(Z34)</formula>
    </cfRule>
  </conditionalFormatting>
  <conditionalFormatting sqref="Z34">
    <cfRule type="cellIs" dxfId="762" priority="851" stopIfTrue="1" operator="notEqual">
      <formula>0</formula>
    </cfRule>
  </conditionalFormatting>
  <conditionalFormatting sqref="AA34">
    <cfRule type="cellIs" dxfId="761" priority="849" operator="equal">
      <formula>0</formula>
    </cfRule>
    <cfRule type="containsErrors" dxfId="760" priority="850">
      <formula>ISERROR(AA34)</formula>
    </cfRule>
  </conditionalFormatting>
  <conditionalFormatting sqref="AA34">
    <cfRule type="cellIs" dxfId="759" priority="848" stopIfTrue="1" operator="notEqual">
      <formula>0</formula>
    </cfRule>
  </conditionalFormatting>
  <conditionalFormatting sqref="AB34">
    <cfRule type="cellIs" dxfId="758" priority="846" operator="equal">
      <formula>0</formula>
    </cfRule>
    <cfRule type="containsErrors" dxfId="757" priority="847">
      <formula>ISERROR(AB34)</formula>
    </cfRule>
  </conditionalFormatting>
  <conditionalFormatting sqref="AB34">
    <cfRule type="cellIs" dxfId="756" priority="845" stopIfTrue="1" operator="notEqual">
      <formula>0</formula>
    </cfRule>
  </conditionalFormatting>
  <conditionalFormatting sqref="AC34">
    <cfRule type="cellIs" dxfId="755" priority="843" operator="equal">
      <formula>0</formula>
    </cfRule>
    <cfRule type="containsErrors" dxfId="754" priority="844">
      <formula>ISERROR(AC34)</formula>
    </cfRule>
  </conditionalFormatting>
  <conditionalFormatting sqref="AC34">
    <cfRule type="cellIs" dxfId="753" priority="842" stopIfTrue="1" operator="notEqual">
      <formula>0</formula>
    </cfRule>
  </conditionalFormatting>
  <conditionalFormatting sqref="AD34">
    <cfRule type="cellIs" dxfId="752" priority="840" operator="equal">
      <formula>0</formula>
    </cfRule>
    <cfRule type="containsErrors" dxfId="751" priority="841">
      <formula>ISERROR(AD34)</formula>
    </cfRule>
  </conditionalFormatting>
  <conditionalFormatting sqref="AD34">
    <cfRule type="cellIs" dxfId="750" priority="839" stopIfTrue="1" operator="notEqual">
      <formula>0</formula>
    </cfRule>
  </conditionalFormatting>
  <conditionalFormatting sqref="S116">
    <cfRule type="cellIs" dxfId="749" priority="823" operator="equal">
      <formula>0</formula>
    </cfRule>
    <cfRule type="containsErrors" dxfId="748" priority="824">
      <formula>ISERROR(S116)</formula>
    </cfRule>
  </conditionalFormatting>
  <conditionalFormatting sqref="S116">
    <cfRule type="cellIs" dxfId="747" priority="822" stopIfTrue="1" operator="notEqual">
      <formula>0</formula>
    </cfRule>
  </conditionalFormatting>
  <conditionalFormatting sqref="T116">
    <cfRule type="cellIs" dxfId="746" priority="820" operator="equal">
      <formula>0</formula>
    </cfRule>
    <cfRule type="containsErrors" dxfId="745" priority="821">
      <formula>ISERROR(T116)</formula>
    </cfRule>
  </conditionalFormatting>
  <conditionalFormatting sqref="T116">
    <cfRule type="cellIs" dxfId="744" priority="819" stopIfTrue="1" operator="notEqual">
      <formula>0</formula>
    </cfRule>
  </conditionalFormatting>
  <conditionalFormatting sqref="I90:Q90 AD90:AF90">
    <cfRule type="cellIs" dxfId="743" priority="818" stopIfTrue="1" operator="notEqual">
      <formula>0</formula>
    </cfRule>
  </conditionalFormatting>
  <conditionalFormatting sqref="AD90:AF90 I90:W90 I100:W101 AD100:AF101 I91:AF91">
    <cfRule type="cellIs" dxfId="742" priority="816" operator="equal">
      <formula>0</formula>
    </cfRule>
    <cfRule type="containsErrors" dxfId="741" priority="817">
      <formula>ISERROR(I90)</formula>
    </cfRule>
  </conditionalFormatting>
  <conditionalFormatting sqref="AD100:AF100 I100:Q100">
    <cfRule type="cellIs" dxfId="740" priority="815" stopIfTrue="1" operator="notEqual">
      <formula>0</formula>
    </cfRule>
  </conditionalFormatting>
  <conditionalFormatting sqref="G90:G91 G100:G101">
    <cfRule type="containsErrors" dxfId="739" priority="810">
      <formula>ISERROR(G90)</formula>
    </cfRule>
    <cfRule type="cellIs" dxfId="738" priority="811" operator="greaterThan">
      <formula>100%</formula>
    </cfRule>
    <cfRule type="cellIs" dxfId="737" priority="812" operator="equal">
      <formula>100%</formula>
    </cfRule>
    <cfRule type="cellIs" dxfId="736" priority="813" operator="between">
      <formula>1%</formula>
      <formula>99%</formula>
    </cfRule>
    <cfRule type="cellIs" priority="814" operator="equal">
      <formula>0%</formula>
    </cfRule>
  </conditionalFormatting>
  <conditionalFormatting sqref="R90:W90">
    <cfRule type="cellIs" dxfId="735" priority="809" stopIfTrue="1" operator="notEqual">
      <formula>0</formula>
    </cfRule>
  </conditionalFormatting>
  <conditionalFormatting sqref="R100:W100">
    <cfRule type="cellIs" dxfId="734" priority="808" stopIfTrue="1" operator="notEqual">
      <formula>0</formula>
    </cfRule>
  </conditionalFormatting>
  <conditionalFormatting sqref="X90">
    <cfRule type="cellIs" dxfId="733" priority="807" stopIfTrue="1" operator="notEqual">
      <formula>0</formula>
    </cfRule>
  </conditionalFormatting>
  <conditionalFormatting sqref="X90 X100:X101">
    <cfRule type="cellIs" dxfId="732" priority="805" operator="equal">
      <formula>0</formula>
    </cfRule>
    <cfRule type="containsErrors" dxfId="731" priority="806">
      <formula>ISERROR(X90)</formula>
    </cfRule>
  </conditionalFormatting>
  <conditionalFormatting sqref="X100">
    <cfRule type="cellIs" dxfId="730" priority="804" stopIfTrue="1" operator="notEqual">
      <formula>0</formula>
    </cfRule>
  </conditionalFormatting>
  <conditionalFormatting sqref="Y90">
    <cfRule type="cellIs" dxfId="729" priority="803" stopIfTrue="1" operator="notEqual">
      <formula>0</formula>
    </cfRule>
  </conditionalFormatting>
  <conditionalFormatting sqref="Y90 Y100:Y101">
    <cfRule type="cellIs" dxfId="728" priority="801" operator="equal">
      <formula>0</formula>
    </cfRule>
    <cfRule type="containsErrors" dxfId="727" priority="802">
      <formula>ISERROR(Y90)</formula>
    </cfRule>
  </conditionalFormatting>
  <conditionalFormatting sqref="Y100">
    <cfRule type="cellIs" dxfId="726" priority="800" stopIfTrue="1" operator="notEqual">
      <formula>0</formula>
    </cfRule>
  </conditionalFormatting>
  <conditionalFormatting sqref="AC90">
    <cfRule type="cellIs" dxfId="725" priority="799" stopIfTrue="1" operator="notEqual">
      <formula>0</formula>
    </cfRule>
  </conditionalFormatting>
  <conditionalFormatting sqref="AC90 AC100:AC101">
    <cfRule type="cellIs" dxfId="724" priority="797" operator="equal">
      <formula>0</formula>
    </cfRule>
    <cfRule type="containsErrors" dxfId="723" priority="798">
      <formula>ISERROR(AC90)</formula>
    </cfRule>
  </conditionalFormatting>
  <conditionalFormatting sqref="AC100">
    <cfRule type="cellIs" dxfId="722" priority="796" stopIfTrue="1" operator="notEqual">
      <formula>0</formula>
    </cfRule>
  </conditionalFormatting>
  <conditionalFormatting sqref="AB90">
    <cfRule type="cellIs" dxfId="721" priority="795" stopIfTrue="1" operator="notEqual">
      <formula>0</formula>
    </cfRule>
  </conditionalFormatting>
  <conditionalFormatting sqref="AB90 AB100:AB101">
    <cfRule type="cellIs" dxfId="720" priority="793" operator="equal">
      <formula>0</formula>
    </cfRule>
    <cfRule type="containsErrors" dxfId="719" priority="794">
      <formula>ISERROR(AB90)</formula>
    </cfRule>
  </conditionalFormatting>
  <conditionalFormatting sqref="AB100">
    <cfRule type="cellIs" dxfId="718" priority="792" stopIfTrue="1" operator="notEqual">
      <formula>0</formula>
    </cfRule>
  </conditionalFormatting>
  <conditionalFormatting sqref="Z90">
    <cfRule type="cellIs" dxfId="717" priority="791" stopIfTrue="1" operator="notEqual">
      <formula>0</formula>
    </cfRule>
  </conditionalFormatting>
  <conditionalFormatting sqref="Z90 Z100:Z101">
    <cfRule type="cellIs" dxfId="716" priority="789" operator="equal">
      <formula>0</formula>
    </cfRule>
    <cfRule type="containsErrors" dxfId="715" priority="790">
      <formula>ISERROR(Z90)</formula>
    </cfRule>
  </conditionalFormatting>
  <conditionalFormatting sqref="Z100">
    <cfRule type="cellIs" dxfId="714" priority="788" stopIfTrue="1" operator="notEqual">
      <formula>0</formula>
    </cfRule>
  </conditionalFormatting>
  <conditionalFormatting sqref="AA90">
    <cfRule type="cellIs" dxfId="713" priority="787" stopIfTrue="1" operator="notEqual">
      <formula>0</formula>
    </cfRule>
  </conditionalFormatting>
  <conditionalFormatting sqref="AA90 AA100:AA101">
    <cfRule type="cellIs" dxfId="712" priority="785" operator="equal">
      <formula>0</formula>
    </cfRule>
    <cfRule type="containsErrors" dxfId="711" priority="786">
      <formula>ISERROR(AA90)</formula>
    </cfRule>
  </conditionalFormatting>
  <conditionalFormatting sqref="AA100">
    <cfRule type="cellIs" dxfId="710" priority="784" stopIfTrue="1" operator="notEqual">
      <formula>0</formula>
    </cfRule>
  </conditionalFormatting>
  <conditionalFormatting sqref="I108:Q108 AD108:AF108">
    <cfRule type="cellIs" dxfId="709" priority="783" stopIfTrue="1" operator="notEqual">
      <formula>0</formula>
    </cfRule>
  </conditionalFormatting>
  <conditionalFormatting sqref="AD108:AF108 I108:W108 I112:W113 AD112:AF113 I109:AF109">
    <cfRule type="cellIs" dxfId="708" priority="781" operator="equal">
      <formula>0</formula>
    </cfRule>
    <cfRule type="containsErrors" dxfId="707" priority="782">
      <formula>ISERROR(I108)</formula>
    </cfRule>
  </conditionalFormatting>
  <conditionalFormatting sqref="AD112:AF112 I112:Q112">
    <cfRule type="cellIs" dxfId="706" priority="780" stopIfTrue="1" operator="notEqual">
      <formula>0</formula>
    </cfRule>
  </conditionalFormatting>
  <conditionalFormatting sqref="G108:G109 G112:G113">
    <cfRule type="containsErrors" dxfId="705" priority="775">
      <formula>ISERROR(G108)</formula>
    </cfRule>
    <cfRule type="cellIs" dxfId="704" priority="776" operator="greaterThan">
      <formula>100%</formula>
    </cfRule>
    <cfRule type="cellIs" dxfId="703" priority="777" operator="equal">
      <formula>100%</formula>
    </cfRule>
    <cfRule type="cellIs" dxfId="702" priority="778" operator="between">
      <formula>1%</formula>
      <formula>99%</formula>
    </cfRule>
    <cfRule type="cellIs" priority="779" operator="equal">
      <formula>0%</formula>
    </cfRule>
  </conditionalFormatting>
  <conditionalFormatting sqref="R108:W108">
    <cfRule type="cellIs" dxfId="701" priority="774" stopIfTrue="1" operator="notEqual">
      <formula>0</formula>
    </cfRule>
  </conditionalFormatting>
  <conditionalFormatting sqref="R112:W112">
    <cfRule type="cellIs" dxfId="700" priority="773" stopIfTrue="1" operator="notEqual">
      <formula>0</formula>
    </cfRule>
  </conditionalFormatting>
  <conditionalFormatting sqref="X108">
    <cfRule type="cellIs" dxfId="699" priority="772" stopIfTrue="1" operator="notEqual">
      <formula>0</formula>
    </cfRule>
  </conditionalFormatting>
  <conditionalFormatting sqref="X108 X112:X113">
    <cfRule type="cellIs" dxfId="698" priority="770" operator="equal">
      <formula>0</formula>
    </cfRule>
    <cfRule type="containsErrors" dxfId="697" priority="771">
      <formula>ISERROR(X108)</formula>
    </cfRule>
  </conditionalFormatting>
  <conditionalFormatting sqref="X112">
    <cfRule type="cellIs" dxfId="696" priority="769" stopIfTrue="1" operator="notEqual">
      <formula>0</formula>
    </cfRule>
  </conditionalFormatting>
  <conditionalFormatting sqref="Y108">
    <cfRule type="cellIs" dxfId="695" priority="768" stopIfTrue="1" operator="notEqual">
      <formula>0</formula>
    </cfRule>
  </conditionalFormatting>
  <conditionalFormatting sqref="Y108 Y112:Y113">
    <cfRule type="cellIs" dxfId="694" priority="766" operator="equal">
      <formula>0</formula>
    </cfRule>
    <cfRule type="containsErrors" dxfId="693" priority="767">
      <formula>ISERROR(Y108)</formula>
    </cfRule>
  </conditionalFormatting>
  <conditionalFormatting sqref="Y112">
    <cfRule type="cellIs" dxfId="692" priority="765" stopIfTrue="1" operator="notEqual">
      <formula>0</formula>
    </cfRule>
  </conditionalFormatting>
  <conditionalFormatting sqref="AC108">
    <cfRule type="cellIs" dxfId="691" priority="764" stopIfTrue="1" operator="notEqual">
      <formula>0</formula>
    </cfRule>
  </conditionalFormatting>
  <conditionalFormatting sqref="AC108 AC112:AC113">
    <cfRule type="cellIs" dxfId="690" priority="762" operator="equal">
      <formula>0</formula>
    </cfRule>
    <cfRule type="containsErrors" dxfId="689" priority="763">
      <formula>ISERROR(AC108)</formula>
    </cfRule>
  </conditionalFormatting>
  <conditionalFormatting sqref="AC112">
    <cfRule type="cellIs" dxfId="688" priority="761" stopIfTrue="1" operator="notEqual">
      <formula>0</formula>
    </cfRule>
  </conditionalFormatting>
  <conditionalFormatting sqref="AB108">
    <cfRule type="cellIs" dxfId="687" priority="760" stopIfTrue="1" operator="notEqual">
      <formula>0</formula>
    </cfRule>
  </conditionalFormatting>
  <conditionalFormatting sqref="AB108 AB112:AB113">
    <cfRule type="cellIs" dxfId="686" priority="758" operator="equal">
      <formula>0</formula>
    </cfRule>
    <cfRule type="containsErrors" dxfId="685" priority="759">
      <formula>ISERROR(AB108)</formula>
    </cfRule>
  </conditionalFormatting>
  <conditionalFormatting sqref="AB112">
    <cfRule type="cellIs" dxfId="684" priority="757" stopIfTrue="1" operator="notEqual">
      <formula>0</formula>
    </cfRule>
  </conditionalFormatting>
  <conditionalFormatting sqref="Z108">
    <cfRule type="cellIs" dxfId="683" priority="756" stopIfTrue="1" operator="notEqual">
      <formula>0</formula>
    </cfRule>
  </conditionalFormatting>
  <conditionalFormatting sqref="Z108 Z112:Z113">
    <cfRule type="cellIs" dxfId="682" priority="754" operator="equal">
      <formula>0</formula>
    </cfRule>
    <cfRule type="containsErrors" dxfId="681" priority="755">
      <formula>ISERROR(Z108)</formula>
    </cfRule>
  </conditionalFormatting>
  <conditionalFormatting sqref="Z112">
    <cfRule type="cellIs" dxfId="680" priority="753" stopIfTrue="1" operator="notEqual">
      <formula>0</formula>
    </cfRule>
  </conditionalFormatting>
  <conditionalFormatting sqref="AA108">
    <cfRule type="cellIs" dxfId="679" priority="752" stopIfTrue="1" operator="notEqual">
      <formula>0</formula>
    </cfRule>
  </conditionalFormatting>
  <conditionalFormatting sqref="AA108 AA112:AA113">
    <cfRule type="cellIs" dxfId="678" priority="750" operator="equal">
      <formula>0</formula>
    </cfRule>
    <cfRule type="containsErrors" dxfId="677" priority="751">
      <formula>ISERROR(AA108)</formula>
    </cfRule>
  </conditionalFormatting>
  <conditionalFormatting sqref="AA112">
    <cfRule type="cellIs" dxfId="676" priority="749" stopIfTrue="1" operator="notEqual">
      <formula>0</formula>
    </cfRule>
  </conditionalFormatting>
  <conditionalFormatting sqref="AD22:AF23">
    <cfRule type="cellIs" dxfId="675" priority="747" operator="equal">
      <formula>0</formula>
    </cfRule>
    <cfRule type="containsErrors" dxfId="674" priority="748">
      <formula>ISERROR(AD22)</formula>
    </cfRule>
  </conditionalFormatting>
  <conditionalFormatting sqref="AD22:AF22">
    <cfRule type="cellIs" dxfId="673" priority="746" stopIfTrue="1" operator="notEqual">
      <formula>0</formula>
    </cfRule>
  </conditionalFormatting>
  <conditionalFormatting sqref="I22:Q23">
    <cfRule type="cellIs" dxfId="672" priority="744" operator="equal">
      <formula>0</formula>
    </cfRule>
    <cfRule type="containsErrors" dxfId="671" priority="745">
      <formula>ISERROR(I22)</formula>
    </cfRule>
  </conditionalFormatting>
  <conditionalFormatting sqref="I22:Q22">
    <cfRule type="cellIs" dxfId="670" priority="743" stopIfTrue="1" operator="notEqual">
      <formula>0</formula>
    </cfRule>
  </conditionalFormatting>
  <conditionalFormatting sqref="G22:G23">
    <cfRule type="containsErrors" dxfId="669" priority="738">
      <formula>ISERROR(G22)</formula>
    </cfRule>
    <cfRule type="cellIs" dxfId="668" priority="739" operator="greaterThan">
      <formula>100%</formula>
    </cfRule>
    <cfRule type="cellIs" dxfId="667" priority="740" operator="equal">
      <formula>100%</formula>
    </cfRule>
    <cfRule type="cellIs" dxfId="666" priority="741" operator="between">
      <formula>1%</formula>
      <formula>99%</formula>
    </cfRule>
    <cfRule type="cellIs" priority="742" operator="equal">
      <formula>0%</formula>
    </cfRule>
  </conditionalFormatting>
  <conditionalFormatting sqref="R22:W23">
    <cfRule type="cellIs" dxfId="665" priority="736" operator="equal">
      <formula>0</formula>
    </cfRule>
    <cfRule type="containsErrors" dxfId="664" priority="737">
      <formula>ISERROR(R22)</formula>
    </cfRule>
  </conditionalFormatting>
  <conditionalFormatting sqref="R22:W22">
    <cfRule type="cellIs" dxfId="663" priority="735" stopIfTrue="1" operator="notEqual">
      <formula>0</formula>
    </cfRule>
  </conditionalFormatting>
  <conditionalFormatting sqref="X22:X23">
    <cfRule type="cellIs" dxfId="662" priority="733" operator="equal">
      <formula>0</formula>
    </cfRule>
    <cfRule type="containsErrors" dxfId="661" priority="734">
      <formula>ISERROR(X22)</formula>
    </cfRule>
  </conditionalFormatting>
  <conditionalFormatting sqref="X22">
    <cfRule type="cellIs" dxfId="660" priority="732" stopIfTrue="1" operator="notEqual">
      <formula>0</formula>
    </cfRule>
  </conditionalFormatting>
  <conditionalFormatting sqref="Y22:Y23">
    <cfRule type="cellIs" dxfId="659" priority="730" operator="equal">
      <formula>0</formula>
    </cfRule>
    <cfRule type="containsErrors" dxfId="658" priority="731">
      <formula>ISERROR(Y22)</formula>
    </cfRule>
  </conditionalFormatting>
  <conditionalFormatting sqref="Y22">
    <cfRule type="cellIs" dxfId="657" priority="729" stopIfTrue="1" operator="notEqual">
      <formula>0</formula>
    </cfRule>
  </conditionalFormatting>
  <conditionalFormatting sqref="AC22:AC23">
    <cfRule type="cellIs" dxfId="656" priority="727" operator="equal">
      <formula>0</formula>
    </cfRule>
    <cfRule type="containsErrors" dxfId="655" priority="728">
      <formula>ISERROR(AC22)</formula>
    </cfRule>
  </conditionalFormatting>
  <conditionalFormatting sqref="AC22">
    <cfRule type="cellIs" dxfId="654" priority="726" stopIfTrue="1" operator="notEqual">
      <formula>0</formula>
    </cfRule>
  </conditionalFormatting>
  <conditionalFormatting sqref="AB22:AB23">
    <cfRule type="cellIs" dxfId="653" priority="724" operator="equal">
      <formula>0</formula>
    </cfRule>
    <cfRule type="containsErrors" dxfId="652" priority="725">
      <formula>ISERROR(AB22)</formula>
    </cfRule>
  </conditionalFormatting>
  <conditionalFormatting sqref="AB22">
    <cfRule type="cellIs" dxfId="651" priority="723" stopIfTrue="1" operator="notEqual">
      <formula>0</formula>
    </cfRule>
  </conditionalFormatting>
  <conditionalFormatting sqref="Z22:Z23">
    <cfRule type="cellIs" dxfId="650" priority="721" operator="equal">
      <formula>0</formula>
    </cfRule>
    <cfRule type="containsErrors" dxfId="649" priority="722">
      <formula>ISERROR(Z22)</formula>
    </cfRule>
  </conditionalFormatting>
  <conditionalFormatting sqref="Z22">
    <cfRule type="cellIs" dxfId="648" priority="720" stopIfTrue="1" operator="notEqual">
      <formula>0</formula>
    </cfRule>
  </conditionalFormatting>
  <conditionalFormatting sqref="AA22:AA23">
    <cfRule type="cellIs" dxfId="647" priority="718" operator="equal">
      <formula>0</formula>
    </cfRule>
    <cfRule type="containsErrors" dxfId="646" priority="719">
      <formula>ISERROR(AA22)</formula>
    </cfRule>
  </conditionalFormatting>
  <conditionalFormatting sqref="AA22">
    <cfRule type="cellIs" dxfId="645" priority="717" stopIfTrue="1" operator="notEqual">
      <formula>0</formula>
    </cfRule>
  </conditionalFormatting>
  <conditionalFormatting sqref="I38:W39 AD38:AF39">
    <cfRule type="cellIs" dxfId="644" priority="715" operator="equal">
      <formula>0</formula>
    </cfRule>
    <cfRule type="containsErrors" dxfId="643" priority="716">
      <formula>ISERROR(I38)</formula>
    </cfRule>
  </conditionalFormatting>
  <conditionalFormatting sqref="I38:Q38 AD38:AF38">
    <cfRule type="cellIs" dxfId="642" priority="714" stopIfTrue="1" operator="notEqual">
      <formula>0</formula>
    </cfRule>
  </conditionalFormatting>
  <conditionalFormatting sqref="G38:G39">
    <cfRule type="containsErrors" dxfId="641" priority="709">
      <formula>ISERROR(G38)</formula>
    </cfRule>
    <cfRule type="cellIs" dxfId="640" priority="710" operator="greaterThan">
      <formula>100%</formula>
    </cfRule>
    <cfRule type="cellIs" dxfId="639" priority="711" operator="equal">
      <formula>100%</formula>
    </cfRule>
    <cfRule type="cellIs" dxfId="638" priority="712" operator="between">
      <formula>1%</formula>
      <formula>99%</formula>
    </cfRule>
    <cfRule type="cellIs" priority="713" operator="equal">
      <formula>0%</formula>
    </cfRule>
  </conditionalFormatting>
  <conditionalFormatting sqref="R38:W38">
    <cfRule type="cellIs" dxfId="637" priority="708" stopIfTrue="1" operator="notEqual">
      <formula>0</formula>
    </cfRule>
  </conditionalFormatting>
  <conditionalFormatting sqref="X38:X39">
    <cfRule type="cellIs" dxfId="636" priority="706" operator="equal">
      <formula>0</formula>
    </cfRule>
    <cfRule type="containsErrors" dxfId="635" priority="707">
      <formula>ISERROR(X38)</formula>
    </cfRule>
  </conditionalFormatting>
  <conditionalFormatting sqref="X38">
    <cfRule type="cellIs" dxfId="634" priority="705" stopIfTrue="1" operator="notEqual">
      <formula>0</formula>
    </cfRule>
  </conditionalFormatting>
  <conditionalFormatting sqref="Y38:Y39">
    <cfRule type="cellIs" dxfId="633" priority="703" operator="equal">
      <formula>0</formula>
    </cfRule>
    <cfRule type="containsErrors" dxfId="632" priority="704">
      <formula>ISERROR(Y38)</formula>
    </cfRule>
  </conditionalFormatting>
  <conditionalFormatting sqref="Y38">
    <cfRule type="cellIs" dxfId="631" priority="702" stopIfTrue="1" operator="notEqual">
      <formula>0</formula>
    </cfRule>
  </conditionalFormatting>
  <conditionalFormatting sqref="AC38:AC39">
    <cfRule type="cellIs" dxfId="630" priority="700" operator="equal">
      <formula>0</formula>
    </cfRule>
    <cfRule type="containsErrors" dxfId="629" priority="701">
      <formula>ISERROR(AC38)</formula>
    </cfRule>
  </conditionalFormatting>
  <conditionalFormatting sqref="AC38">
    <cfRule type="cellIs" dxfId="628" priority="699" stopIfTrue="1" operator="notEqual">
      <formula>0</formula>
    </cfRule>
  </conditionalFormatting>
  <conditionalFormatting sqref="AB38:AB39">
    <cfRule type="cellIs" dxfId="627" priority="697" operator="equal">
      <formula>0</formula>
    </cfRule>
    <cfRule type="containsErrors" dxfId="626" priority="698">
      <formula>ISERROR(AB38)</formula>
    </cfRule>
  </conditionalFormatting>
  <conditionalFormatting sqref="AB38">
    <cfRule type="cellIs" dxfId="625" priority="696" stopIfTrue="1" operator="notEqual">
      <formula>0</formula>
    </cfRule>
  </conditionalFormatting>
  <conditionalFormatting sqref="Z38:Z39">
    <cfRule type="cellIs" dxfId="624" priority="694" operator="equal">
      <formula>0</formula>
    </cfRule>
    <cfRule type="containsErrors" dxfId="623" priority="695">
      <formula>ISERROR(Z38)</formula>
    </cfRule>
  </conditionalFormatting>
  <conditionalFormatting sqref="Z38">
    <cfRule type="cellIs" dxfId="622" priority="693" stopIfTrue="1" operator="notEqual">
      <formula>0</formula>
    </cfRule>
  </conditionalFormatting>
  <conditionalFormatting sqref="AA38:AA39">
    <cfRule type="cellIs" dxfId="621" priority="691" operator="equal">
      <formula>0</formula>
    </cfRule>
    <cfRule type="containsErrors" dxfId="620" priority="692">
      <formula>ISERROR(AA38)</formula>
    </cfRule>
  </conditionalFormatting>
  <conditionalFormatting sqref="AA38">
    <cfRule type="cellIs" dxfId="619" priority="690" stopIfTrue="1" operator="notEqual">
      <formula>0</formula>
    </cfRule>
  </conditionalFormatting>
  <conditionalFormatting sqref="I48:W49 AD48:AF49">
    <cfRule type="cellIs" dxfId="618" priority="688" operator="equal">
      <formula>0</formula>
    </cfRule>
    <cfRule type="containsErrors" dxfId="617" priority="689">
      <formula>ISERROR(I48)</formula>
    </cfRule>
  </conditionalFormatting>
  <conditionalFormatting sqref="I48:Q48 AD48:AF48">
    <cfRule type="cellIs" dxfId="616" priority="687" stopIfTrue="1" operator="notEqual">
      <formula>0</formula>
    </cfRule>
  </conditionalFormatting>
  <conditionalFormatting sqref="G48:G49">
    <cfRule type="containsErrors" dxfId="615" priority="682">
      <formula>ISERROR(G48)</formula>
    </cfRule>
    <cfRule type="cellIs" dxfId="614" priority="683" operator="greaterThan">
      <formula>100%</formula>
    </cfRule>
    <cfRule type="cellIs" dxfId="613" priority="684" operator="equal">
      <formula>100%</formula>
    </cfRule>
    <cfRule type="cellIs" dxfId="612" priority="685" operator="between">
      <formula>1%</formula>
      <formula>99%</formula>
    </cfRule>
    <cfRule type="cellIs" priority="686" operator="equal">
      <formula>0%</formula>
    </cfRule>
  </conditionalFormatting>
  <conditionalFormatting sqref="R48:W48">
    <cfRule type="cellIs" dxfId="611" priority="681" stopIfTrue="1" operator="notEqual">
      <formula>0</formula>
    </cfRule>
  </conditionalFormatting>
  <conditionalFormatting sqref="X48:X49">
    <cfRule type="cellIs" dxfId="610" priority="679" operator="equal">
      <formula>0</formula>
    </cfRule>
    <cfRule type="containsErrors" dxfId="609" priority="680">
      <formula>ISERROR(X48)</formula>
    </cfRule>
  </conditionalFormatting>
  <conditionalFormatting sqref="X48">
    <cfRule type="cellIs" dxfId="608" priority="678" stopIfTrue="1" operator="notEqual">
      <formula>0</formula>
    </cfRule>
  </conditionalFormatting>
  <conditionalFormatting sqref="Y48:Y49">
    <cfRule type="cellIs" dxfId="607" priority="676" operator="equal">
      <formula>0</formula>
    </cfRule>
    <cfRule type="containsErrors" dxfId="606" priority="677">
      <formula>ISERROR(Y48)</formula>
    </cfRule>
  </conditionalFormatting>
  <conditionalFormatting sqref="Y48">
    <cfRule type="cellIs" dxfId="605" priority="675" stopIfTrue="1" operator="notEqual">
      <formula>0</formula>
    </cfRule>
  </conditionalFormatting>
  <conditionalFormatting sqref="AC48:AC49">
    <cfRule type="cellIs" dxfId="604" priority="673" operator="equal">
      <formula>0</formula>
    </cfRule>
    <cfRule type="containsErrors" dxfId="603" priority="674">
      <formula>ISERROR(AC48)</formula>
    </cfRule>
  </conditionalFormatting>
  <conditionalFormatting sqref="AC48">
    <cfRule type="cellIs" dxfId="602" priority="672" stopIfTrue="1" operator="notEqual">
      <formula>0</formula>
    </cfRule>
  </conditionalFormatting>
  <conditionalFormatting sqref="AB48:AB49">
    <cfRule type="cellIs" dxfId="601" priority="670" operator="equal">
      <formula>0</formula>
    </cfRule>
    <cfRule type="containsErrors" dxfId="600" priority="671">
      <formula>ISERROR(AB48)</formula>
    </cfRule>
  </conditionalFormatting>
  <conditionalFormatting sqref="AB48">
    <cfRule type="cellIs" dxfId="599" priority="669" stopIfTrue="1" operator="notEqual">
      <formula>0</formula>
    </cfRule>
  </conditionalFormatting>
  <conditionalFormatting sqref="Z48:Z49">
    <cfRule type="cellIs" dxfId="598" priority="667" operator="equal">
      <formula>0</formula>
    </cfRule>
    <cfRule type="containsErrors" dxfId="597" priority="668">
      <formula>ISERROR(Z48)</formula>
    </cfRule>
  </conditionalFormatting>
  <conditionalFormatting sqref="Z48">
    <cfRule type="cellIs" dxfId="596" priority="666" stopIfTrue="1" operator="notEqual">
      <formula>0</formula>
    </cfRule>
  </conditionalFormatting>
  <conditionalFormatting sqref="AA48:AA49">
    <cfRule type="cellIs" dxfId="595" priority="664" operator="equal">
      <formula>0</formula>
    </cfRule>
    <cfRule type="containsErrors" dxfId="594" priority="665">
      <formula>ISERROR(AA48)</formula>
    </cfRule>
  </conditionalFormatting>
  <conditionalFormatting sqref="AA48">
    <cfRule type="cellIs" dxfId="593" priority="663" stopIfTrue="1" operator="notEqual">
      <formula>0</formula>
    </cfRule>
  </conditionalFormatting>
  <conditionalFormatting sqref="I46:W47 AD46:AF47">
    <cfRule type="cellIs" dxfId="592" priority="661" operator="equal">
      <formula>0</formula>
    </cfRule>
    <cfRule type="containsErrors" dxfId="591" priority="662">
      <formula>ISERROR(I46)</formula>
    </cfRule>
  </conditionalFormatting>
  <conditionalFormatting sqref="I46:Q46 AD46:AF46">
    <cfRule type="cellIs" dxfId="590" priority="660" stopIfTrue="1" operator="notEqual">
      <formula>0</formula>
    </cfRule>
  </conditionalFormatting>
  <conditionalFormatting sqref="G46:G47">
    <cfRule type="containsErrors" dxfId="589" priority="655">
      <formula>ISERROR(G46)</formula>
    </cfRule>
    <cfRule type="cellIs" dxfId="588" priority="656" operator="greaterThan">
      <formula>100%</formula>
    </cfRule>
    <cfRule type="cellIs" dxfId="587" priority="657" operator="equal">
      <formula>100%</formula>
    </cfRule>
    <cfRule type="cellIs" dxfId="586" priority="658" operator="between">
      <formula>1%</formula>
      <formula>99%</formula>
    </cfRule>
    <cfRule type="cellIs" priority="659" operator="equal">
      <formula>0%</formula>
    </cfRule>
  </conditionalFormatting>
  <conditionalFormatting sqref="R46:W46">
    <cfRule type="cellIs" dxfId="585" priority="654" stopIfTrue="1" operator="notEqual">
      <formula>0</formula>
    </cfRule>
  </conditionalFormatting>
  <conditionalFormatting sqref="X46:X47">
    <cfRule type="cellIs" dxfId="584" priority="652" operator="equal">
      <formula>0</formula>
    </cfRule>
    <cfRule type="containsErrors" dxfId="583" priority="653">
      <formula>ISERROR(X46)</formula>
    </cfRule>
  </conditionalFormatting>
  <conditionalFormatting sqref="X46">
    <cfRule type="cellIs" dxfId="582" priority="651" stopIfTrue="1" operator="notEqual">
      <formula>0</formula>
    </cfRule>
  </conditionalFormatting>
  <conditionalFormatting sqref="Y46:Y47">
    <cfRule type="cellIs" dxfId="581" priority="649" operator="equal">
      <formula>0</formula>
    </cfRule>
    <cfRule type="containsErrors" dxfId="580" priority="650">
      <formula>ISERROR(Y46)</formula>
    </cfRule>
  </conditionalFormatting>
  <conditionalFormatting sqref="Y46">
    <cfRule type="cellIs" dxfId="579" priority="648" stopIfTrue="1" operator="notEqual">
      <formula>0</formula>
    </cfRule>
  </conditionalFormatting>
  <conditionalFormatting sqref="AC46:AC47">
    <cfRule type="cellIs" dxfId="578" priority="646" operator="equal">
      <formula>0</formula>
    </cfRule>
    <cfRule type="containsErrors" dxfId="577" priority="647">
      <formula>ISERROR(AC46)</formula>
    </cfRule>
  </conditionalFormatting>
  <conditionalFormatting sqref="AC46">
    <cfRule type="cellIs" dxfId="576" priority="645" stopIfTrue="1" operator="notEqual">
      <formula>0</formula>
    </cfRule>
  </conditionalFormatting>
  <conditionalFormatting sqref="AB46:AB47">
    <cfRule type="cellIs" dxfId="575" priority="643" operator="equal">
      <formula>0</formula>
    </cfRule>
    <cfRule type="containsErrors" dxfId="574" priority="644">
      <formula>ISERROR(AB46)</formula>
    </cfRule>
  </conditionalFormatting>
  <conditionalFormatting sqref="AB46">
    <cfRule type="cellIs" dxfId="573" priority="642" stopIfTrue="1" operator="notEqual">
      <formula>0</formula>
    </cfRule>
  </conditionalFormatting>
  <conditionalFormatting sqref="Z46:Z47">
    <cfRule type="cellIs" dxfId="572" priority="640" operator="equal">
      <formula>0</formula>
    </cfRule>
    <cfRule type="containsErrors" dxfId="571" priority="641">
      <formula>ISERROR(Z46)</formula>
    </cfRule>
  </conditionalFormatting>
  <conditionalFormatting sqref="Z46">
    <cfRule type="cellIs" dxfId="570" priority="639" stopIfTrue="1" operator="notEqual">
      <formula>0</formula>
    </cfRule>
  </conditionalFormatting>
  <conditionalFormatting sqref="AA46:AA47">
    <cfRule type="cellIs" dxfId="569" priority="637" operator="equal">
      <formula>0</formula>
    </cfRule>
    <cfRule type="containsErrors" dxfId="568" priority="638">
      <formula>ISERROR(AA46)</formula>
    </cfRule>
  </conditionalFormatting>
  <conditionalFormatting sqref="AA46">
    <cfRule type="cellIs" dxfId="567" priority="636" stopIfTrue="1" operator="notEqual">
      <formula>0</formula>
    </cfRule>
  </conditionalFormatting>
  <conditionalFormatting sqref="I52:W53 AD52:AF53">
    <cfRule type="cellIs" dxfId="566" priority="634" operator="equal">
      <formula>0</formula>
    </cfRule>
    <cfRule type="containsErrors" dxfId="565" priority="635">
      <formula>ISERROR(I52)</formula>
    </cfRule>
  </conditionalFormatting>
  <conditionalFormatting sqref="AD52:AF52 I52:Q52">
    <cfRule type="cellIs" dxfId="564" priority="633" stopIfTrue="1" operator="notEqual">
      <formula>0</formula>
    </cfRule>
  </conditionalFormatting>
  <conditionalFormatting sqref="G52:G53">
    <cfRule type="containsErrors" dxfId="563" priority="628">
      <formula>ISERROR(G52)</formula>
    </cfRule>
    <cfRule type="cellIs" dxfId="562" priority="629" operator="greaterThan">
      <formula>100%</formula>
    </cfRule>
    <cfRule type="cellIs" dxfId="561" priority="630" operator="equal">
      <formula>100%</formula>
    </cfRule>
    <cfRule type="cellIs" dxfId="560" priority="631" operator="between">
      <formula>1%</formula>
      <formula>99%</formula>
    </cfRule>
    <cfRule type="cellIs" priority="632" operator="equal">
      <formula>0%</formula>
    </cfRule>
  </conditionalFormatting>
  <conditionalFormatting sqref="R52:W52">
    <cfRule type="cellIs" dxfId="559" priority="627" stopIfTrue="1" operator="notEqual">
      <formula>0</formula>
    </cfRule>
  </conditionalFormatting>
  <conditionalFormatting sqref="X52:X53">
    <cfRule type="cellIs" dxfId="558" priority="625" operator="equal">
      <formula>0</formula>
    </cfRule>
    <cfRule type="containsErrors" dxfId="557" priority="626">
      <formula>ISERROR(X52)</formula>
    </cfRule>
  </conditionalFormatting>
  <conditionalFormatting sqref="X52">
    <cfRule type="cellIs" dxfId="556" priority="624" stopIfTrue="1" operator="notEqual">
      <formula>0</formula>
    </cfRule>
  </conditionalFormatting>
  <conditionalFormatting sqref="Y52:Y53">
    <cfRule type="cellIs" dxfId="555" priority="622" operator="equal">
      <formula>0</formula>
    </cfRule>
    <cfRule type="containsErrors" dxfId="554" priority="623">
      <formula>ISERROR(Y52)</formula>
    </cfRule>
  </conditionalFormatting>
  <conditionalFormatting sqref="Y52">
    <cfRule type="cellIs" dxfId="553" priority="621" stopIfTrue="1" operator="notEqual">
      <formula>0</formula>
    </cfRule>
  </conditionalFormatting>
  <conditionalFormatting sqref="AC52:AC53">
    <cfRule type="cellIs" dxfId="552" priority="619" operator="equal">
      <formula>0</formula>
    </cfRule>
    <cfRule type="containsErrors" dxfId="551" priority="620">
      <formula>ISERROR(AC52)</formula>
    </cfRule>
  </conditionalFormatting>
  <conditionalFormatting sqref="AC52">
    <cfRule type="cellIs" dxfId="550" priority="618" stopIfTrue="1" operator="notEqual">
      <formula>0</formula>
    </cfRule>
  </conditionalFormatting>
  <conditionalFormatting sqref="AB52:AB53">
    <cfRule type="cellIs" dxfId="549" priority="616" operator="equal">
      <formula>0</formula>
    </cfRule>
    <cfRule type="containsErrors" dxfId="548" priority="617">
      <formula>ISERROR(AB52)</formula>
    </cfRule>
  </conditionalFormatting>
  <conditionalFormatting sqref="AB52">
    <cfRule type="cellIs" dxfId="547" priority="615" stopIfTrue="1" operator="notEqual">
      <formula>0</formula>
    </cfRule>
  </conditionalFormatting>
  <conditionalFormatting sqref="Z52:Z53">
    <cfRule type="cellIs" dxfId="546" priority="613" operator="equal">
      <formula>0</formula>
    </cfRule>
    <cfRule type="containsErrors" dxfId="545" priority="614">
      <formula>ISERROR(Z52)</formula>
    </cfRule>
  </conditionalFormatting>
  <conditionalFormatting sqref="Z52">
    <cfRule type="cellIs" dxfId="544" priority="612" stopIfTrue="1" operator="notEqual">
      <formula>0</formula>
    </cfRule>
  </conditionalFormatting>
  <conditionalFormatting sqref="AA52:AA53">
    <cfRule type="cellIs" dxfId="543" priority="610" operator="equal">
      <formula>0</formula>
    </cfRule>
    <cfRule type="containsErrors" dxfId="542" priority="611">
      <formula>ISERROR(AA52)</formula>
    </cfRule>
  </conditionalFormatting>
  <conditionalFormatting sqref="AA52">
    <cfRule type="cellIs" dxfId="541" priority="609" stopIfTrue="1" operator="notEqual">
      <formula>0</formula>
    </cfRule>
  </conditionalFormatting>
  <conditionalFormatting sqref="I68:W69 AD68:AF69">
    <cfRule type="cellIs" dxfId="540" priority="607" operator="equal">
      <formula>0</formula>
    </cfRule>
    <cfRule type="containsErrors" dxfId="539" priority="608">
      <formula>ISERROR(I68)</formula>
    </cfRule>
  </conditionalFormatting>
  <conditionalFormatting sqref="AD68:AF68 I68:Q68">
    <cfRule type="cellIs" dxfId="538" priority="606" stopIfTrue="1" operator="notEqual">
      <formula>0</formula>
    </cfRule>
  </conditionalFormatting>
  <conditionalFormatting sqref="G68:G69">
    <cfRule type="containsErrors" dxfId="537" priority="601">
      <formula>ISERROR(G68)</formula>
    </cfRule>
    <cfRule type="cellIs" dxfId="536" priority="602" operator="greaterThan">
      <formula>100%</formula>
    </cfRule>
    <cfRule type="cellIs" dxfId="535" priority="603" operator="equal">
      <formula>100%</formula>
    </cfRule>
    <cfRule type="cellIs" dxfId="534" priority="604" operator="between">
      <formula>1%</formula>
      <formula>99%</formula>
    </cfRule>
    <cfRule type="cellIs" priority="605" operator="equal">
      <formula>0%</formula>
    </cfRule>
  </conditionalFormatting>
  <conditionalFormatting sqref="R68:W68">
    <cfRule type="cellIs" dxfId="533" priority="600" stopIfTrue="1" operator="notEqual">
      <formula>0</formula>
    </cfRule>
  </conditionalFormatting>
  <conditionalFormatting sqref="X68:X69">
    <cfRule type="cellIs" dxfId="532" priority="598" operator="equal">
      <formula>0</formula>
    </cfRule>
    <cfRule type="containsErrors" dxfId="531" priority="599">
      <formula>ISERROR(X68)</formula>
    </cfRule>
  </conditionalFormatting>
  <conditionalFormatting sqref="X68">
    <cfRule type="cellIs" dxfId="530" priority="597" stopIfTrue="1" operator="notEqual">
      <formula>0</formula>
    </cfRule>
  </conditionalFormatting>
  <conditionalFormatting sqref="Y68:Y69">
    <cfRule type="cellIs" dxfId="529" priority="595" operator="equal">
      <formula>0</formula>
    </cfRule>
    <cfRule type="containsErrors" dxfId="528" priority="596">
      <formula>ISERROR(Y68)</formula>
    </cfRule>
  </conditionalFormatting>
  <conditionalFormatting sqref="Y68">
    <cfRule type="cellIs" dxfId="527" priority="594" stopIfTrue="1" operator="notEqual">
      <formula>0</formula>
    </cfRule>
  </conditionalFormatting>
  <conditionalFormatting sqref="AC68:AC69">
    <cfRule type="cellIs" dxfId="526" priority="592" operator="equal">
      <formula>0</formula>
    </cfRule>
    <cfRule type="containsErrors" dxfId="525" priority="593">
      <formula>ISERROR(AC68)</formula>
    </cfRule>
  </conditionalFormatting>
  <conditionalFormatting sqref="AC68">
    <cfRule type="cellIs" dxfId="524" priority="591" stopIfTrue="1" operator="notEqual">
      <formula>0</formula>
    </cfRule>
  </conditionalFormatting>
  <conditionalFormatting sqref="AB68:AB69">
    <cfRule type="cellIs" dxfId="523" priority="589" operator="equal">
      <formula>0</formula>
    </cfRule>
    <cfRule type="containsErrors" dxfId="522" priority="590">
      <formula>ISERROR(AB68)</formula>
    </cfRule>
  </conditionalFormatting>
  <conditionalFormatting sqref="AB68">
    <cfRule type="cellIs" dxfId="521" priority="588" stopIfTrue="1" operator="notEqual">
      <formula>0</formula>
    </cfRule>
  </conditionalFormatting>
  <conditionalFormatting sqref="Z68:Z69">
    <cfRule type="cellIs" dxfId="520" priority="586" operator="equal">
      <formula>0</formula>
    </cfRule>
    <cfRule type="containsErrors" dxfId="519" priority="587">
      <formula>ISERROR(Z68)</formula>
    </cfRule>
  </conditionalFormatting>
  <conditionalFormatting sqref="Z68">
    <cfRule type="cellIs" dxfId="518" priority="585" stopIfTrue="1" operator="notEqual">
      <formula>0</formula>
    </cfRule>
  </conditionalFormatting>
  <conditionalFormatting sqref="AA68:AA69">
    <cfRule type="cellIs" dxfId="517" priority="583" operator="equal">
      <formula>0</formula>
    </cfRule>
    <cfRule type="containsErrors" dxfId="516" priority="584">
      <formula>ISERROR(AA68)</formula>
    </cfRule>
  </conditionalFormatting>
  <conditionalFormatting sqref="AA68">
    <cfRule type="cellIs" dxfId="515" priority="582" stopIfTrue="1" operator="notEqual">
      <formula>0</formula>
    </cfRule>
  </conditionalFormatting>
  <conditionalFormatting sqref="I62:W63 AD62:AF63">
    <cfRule type="cellIs" dxfId="514" priority="580" operator="equal">
      <formula>0</formula>
    </cfRule>
    <cfRule type="containsErrors" dxfId="513" priority="581">
      <formula>ISERROR(I62)</formula>
    </cfRule>
  </conditionalFormatting>
  <conditionalFormatting sqref="AD62:AF62 I62:Q62">
    <cfRule type="cellIs" dxfId="512" priority="579" stopIfTrue="1" operator="notEqual">
      <formula>0</formula>
    </cfRule>
  </conditionalFormatting>
  <conditionalFormatting sqref="G62:G63">
    <cfRule type="containsErrors" dxfId="511" priority="574">
      <formula>ISERROR(G62)</formula>
    </cfRule>
    <cfRule type="cellIs" dxfId="510" priority="575" operator="greaterThan">
      <formula>100%</formula>
    </cfRule>
    <cfRule type="cellIs" dxfId="509" priority="576" operator="equal">
      <formula>100%</formula>
    </cfRule>
    <cfRule type="cellIs" dxfId="508" priority="577" operator="between">
      <formula>1%</formula>
      <formula>99%</formula>
    </cfRule>
    <cfRule type="cellIs" priority="578" operator="equal">
      <formula>0%</formula>
    </cfRule>
  </conditionalFormatting>
  <conditionalFormatting sqref="R62:W62">
    <cfRule type="cellIs" dxfId="507" priority="573" stopIfTrue="1" operator="notEqual">
      <formula>0</formula>
    </cfRule>
  </conditionalFormatting>
  <conditionalFormatting sqref="X62:X63">
    <cfRule type="cellIs" dxfId="506" priority="571" operator="equal">
      <formula>0</formula>
    </cfRule>
    <cfRule type="containsErrors" dxfId="505" priority="572">
      <formula>ISERROR(X62)</formula>
    </cfRule>
  </conditionalFormatting>
  <conditionalFormatting sqref="X62">
    <cfRule type="cellIs" dxfId="504" priority="570" stopIfTrue="1" operator="notEqual">
      <formula>0</formula>
    </cfRule>
  </conditionalFormatting>
  <conditionalFormatting sqref="Y62:Y63">
    <cfRule type="cellIs" dxfId="503" priority="568" operator="equal">
      <formula>0</formula>
    </cfRule>
    <cfRule type="containsErrors" dxfId="502" priority="569">
      <formula>ISERROR(Y62)</formula>
    </cfRule>
  </conditionalFormatting>
  <conditionalFormatting sqref="Y62">
    <cfRule type="cellIs" dxfId="501" priority="567" stopIfTrue="1" operator="notEqual">
      <formula>0</formula>
    </cfRule>
  </conditionalFormatting>
  <conditionalFormatting sqref="AC62:AC63">
    <cfRule type="cellIs" dxfId="500" priority="565" operator="equal">
      <formula>0</formula>
    </cfRule>
    <cfRule type="containsErrors" dxfId="499" priority="566">
      <formula>ISERROR(AC62)</formula>
    </cfRule>
  </conditionalFormatting>
  <conditionalFormatting sqref="AC62">
    <cfRule type="cellIs" dxfId="498" priority="564" stopIfTrue="1" operator="notEqual">
      <formula>0</formula>
    </cfRule>
  </conditionalFormatting>
  <conditionalFormatting sqref="AB62:AB63">
    <cfRule type="cellIs" dxfId="497" priority="562" operator="equal">
      <formula>0</formula>
    </cfRule>
    <cfRule type="containsErrors" dxfId="496" priority="563">
      <formula>ISERROR(AB62)</formula>
    </cfRule>
  </conditionalFormatting>
  <conditionalFormatting sqref="AB62">
    <cfRule type="cellIs" dxfId="495" priority="561" stopIfTrue="1" operator="notEqual">
      <formula>0</formula>
    </cfRule>
  </conditionalFormatting>
  <conditionalFormatting sqref="Z62:Z63">
    <cfRule type="cellIs" dxfId="494" priority="559" operator="equal">
      <formula>0</formula>
    </cfRule>
    <cfRule type="containsErrors" dxfId="493" priority="560">
      <formula>ISERROR(Z62)</formula>
    </cfRule>
  </conditionalFormatting>
  <conditionalFormatting sqref="Z62">
    <cfRule type="cellIs" dxfId="492" priority="558" stopIfTrue="1" operator="notEqual">
      <formula>0</formula>
    </cfRule>
  </conditionalFormatting>
  <conditionalFormatting sqref="AA62:AA63">
    <cfRule type="cellIs" dxfId="491" priority="556" operator="equal">
      <formula>0</formula>
    </cfRule>
    <cfRule type="containsErrors" dxfId="490" priority="557">
      <formula>ISERROR(AA62)</formula>
    </cfRule>
  </conditionalFormatting>
  <conditionalFormatting sqref="AA62">
    <cfRule type="cellIs" dxfId="489" priority="555" stopIfTrue="1" operator="notEqual">
      <formula>0</formula>
    </cfRule>
  </conditionalFormatting>
  <conditionalFormatting sqref="I60:W61 AD60:AF61">
    <cfRule type="cellIs" dxfId="488" priority="553" operator="equal">
      <formula>0</formula>
    </cfRule>
    <cfRule type="containsErrors" dxfId="487" priority="554">
      <formula>ISERROR(I60)</formula>
    </cfRule>
  </conditionalFormatting>
  <conditionalFormatting sqref="AD60:AF60 I60:Q60">
    <cfRule type="cellIs" dxfId="486" priority="552" stopIfTrue="1" operator="notEqual">
      <formula>0</formula>
    </cfRule>
  </conditionalFormatting>
  <conditionalFormatting sqref="G60:G61">
    <cfRule type="containsErrors" dxfId="485" priority="547">
      <formula>ISERROR(G60)</formula>
    </cfRule>
    <cfRule type="cellIs" dxfId="484" priority="548" operator="greaterThan">
      <formula>100%</formula>
    </cfRule>
    <cfRule type="cellIs" dxfId="483" priority="549" operator="equal">
      <formula>100%</formula>
    </cfRule>
    <cfRule type="cellIs" dxfId="482" priority="550" operator="between">
      <formula>1%</formula>
      <formula>99%</formula>
    </cfRule>
    <cfRule type="cellIs" priority="551" operator="equal">
      <formula>0%</formula>
    </cfRule>
  </conditionalFormatting>
  <conditionalFormatting sqref="R60:W60">
    <cfRule type="cellIs" dxfId="481" priority="546" stopIfTrue="1" operator="notEqual">
      <formula>0</formula>
    </cfRule>
  </conditionalFormatting>
  <conditionalFormatting sqref="X60:X61">
    <cfRule type="cellIs" dxfId="480" priority="544" operator="equal">
      <formula>0</formula>
    </cfRule>
    <cfRule type="containsErrors" dxfId="479" priority="545">
      <formula>ISERROR(X60)</formula>
    </cfRule>
  </conditionalFormatting>
  <conditionalFormatting sqref="X60">
    <cfRule type="cellIs" dxfId="478" priority="543" stopIfTrue="1" operator="notEqual">
      <formula>0</formula>
    </cfRule>
  </conditionalFormatting>
  <conditionalFormatting sqref="Y60:Y61">
    <cfRule type="cellIs" dxfId="477" priority="541" operator="equal">
      <formula>0</formula>
    </cfRule>
    <cfRule type="containsErrors" dxfId="476" priority="542">
      <formula>ISERROR(Y60)</formula>
    </cfRule>
  </conditionalFormatting>
  <conditionalFormatting sqref="Y60">
    <cfRule type="cellIs" dxfId="475" priority="540" stopIfTrue="1" operator="notEqual">
      <formula>0</formula>
    </cfRule>
  </conditionalFormatting>
  <conditionalFormatting sqref="AC60:AC61">
    <cfRule type="cellIs" dxfId="474" priority="538" operator="equal">
      <formula>0</formula>
    </cfRule>
    <cfRule type="containsErrors" dxfId="473" priority="539">
      <formula>ISERROR(AC60)</formula>
    </cfRule>
  </conditionalFormatting>
  <conditionalFormatting sqref="AC60">
    <cfRule type="cellIs" dxfId="472" priority="537" stopIfTrue="1" operator="notEqual">
      <formula>0</formula>
    </cfRule>
  </conditionalFormatting>
  <conditionalFormatting sqref="AB60:AB61">
    <cfRule type="cellIs" dxfId="471" priority="535" operator="equal">
      <formula>0</formula>
    </cfRule>
    <cfRule type="containsErrors" dxfId="470" priority="536">
      <formula>ISERROR(AB60)</formula>
    </cfRule>
  </conditionalFormatting>
  <conditionalFormatting sqref="AB60">
    <cfRule type="cellIs" dxfId="469" priority="534" stopIfTrue="1" operator="notEqual">
      <formula>0</formula>
    </cfRule>
  </conditionalFormatting>
  <conditionalFormatting sqref="Z60:Z61">
    <cfRule type="cellIs" dxfId="468" priority="532" operator="equal">
      <formula>0</formula>
    </cfRule>
    <cfRule type="containsErrors" dxfId="467" priority="533">
      <formula>ISERROR(Z60)</formula>
    </cfRule>
  </conditionalFormatting>
  <conditionalFormatting sqref="Z60">
    <cfRule type="cellIs" dxfId="466" priority="531" stopIfTrue="1" operator="notEqual">
      <formula>0</formula>
    </cfRule>
  </conditionalFormatting>
  <conditionalFormatting sqref="AA60:AA61">
    <cfRule type="cellIs" dxfId="465" priority="529" operator="equal">
      <formula>0</formula>
    </cfRule>
    <cfRule type="containsErrors" dxfId="464" priority="530">
      <formula>ISERROR(AA60)</formula>
    </cfRule>
  </conditionalFormatting>
  <conditionalFormatting sqref="AA60">
    <cfRule type="cellIs" dxfId="463" priority="528" stopIfTrue="1" operator="notEqual">
      <formula>0</formula>
    </cfRule>
  </conditionalFormatting>
  <conditionalFormatting sqref="I54:W55 AD54:AF55">
    <cfRule type="cellIs" dxfId="462" priority="526" operator="equal">
      <formula>0</formula>
    </cfRule>
    <cfRule type="containsErrors" dxfId="461" priority="527">
      <formula>ISERROR(I54)</formula>
    </cfRule>
  </conditionalFormatting>
  <conditionalFormatting sqref="AD54:AF54 I54:Q54">
    <cfRule type="cellIs" dxfId="460" priority="525" stopIfTrue="1" operator="notEqual">
      <formula>0</formula>
    </cfRule>
  </conditionalFormatting>
  <conditionalFormatting sqref="G54:G55">
    <cfRule type="containsErrors" dxfId="459" priority="520">
      <formula>ISERROR(G54)</formula>
    </cfRule>
    <cfRule type="cellIs" dxfId="458" priority="521" operator="greaterThan">
      <formula>100%</formula>
    </cfRule>
    <cfRule type="cellIs" dxfId="457" priority="522" operator="equal">
      <formula>100%</formula>
    </cfRule>
    <cfRule type="cellIs" dxfId="456" priority="523" operator="between">
      <formula>1%</formula>
      <formula>99%</formula>
    </cfRule>
    <cfRule type="cellIs" priority="524" operator="equal">
      <formula>0%</formula>
    </cfRule>
  </conditionalFormatting>
  <conditionalFormatting sqref="R54:W54">
    <cfRule type="cellIs" dxfId="455" priority="519" stopIfTrue="1" operator="notEqual">
      <formula>0</formula>
    </cfRule>
  </conditionalFormatting>
  <conditionalFormatting sqref="X54:X55">
    <cfRule type="cellIs" dxfId="454" priority="517" operator="equal">
      <formula>0</formula>
    </cfRule>
    <cfRule type="containsErrors" dxfId="453" priority="518">
      <formula>ISERROR(X54)</formula>
    </cfRule>
  </conditionalFormatting>
  <conditionalFormatting sqref="X54">
    <cfRule type="cellIs" dxfId="452" priority="516" stopIfTrue="1" operator="notEqual">
      <formula>0</formula>
    </cfRule>
  </conditionalFormatting>
  <conditionalFormatting sqref="Y54:Y55">
    <cfRule type="cellIs" dxfId="451" priority="514" operator="equal">
      <formula>0</formula>
    </cfRule>
    <cfRule type="containsErrors" dxfId="450" priority="515">
      <formula>ISERROR(Y54)</formula>
    </cfRule>
  </conditionalFormatting>
  <conditionalFormatting sqref="Y54">
    <cfRule type="cellIs" dxfId="449" priority="513" stopIfTrue="1" operator="notEqual">
      <formula>0</formula>
    </cfRule>
  </conditionalFormatting>
  <conditionalFormatting sqref="AC54:AC55">
    <cfRule type="cellIs" dxfId="448" priority="511" operator="equal">
      <formula>0</formula>
    </cfRule>
    <cfRule type="containsErrors" dxfId="447" priority="512">
      <formula>ISERROR(AC54)</formula>
    </cfRule>
  </conditionalFormatting>
  <conditionalFormatting sqref="AC54">
    <cfRule type="cellIs" dxfId="446" priority="510" stopIfTrue="1" operator="notEqual">
      <formula>0</formula>
    </cfRule>
  </conditionalFormatting>
  <conditionalFormatting sqref="AB54:AB55">
    <cfRule type="cellIs" dxfId="445" priority="508" operator="equal">
      <formula>0</formula>
    </cfRule>
    <cfRule type="containsErrors" dxfId="444" priority="509">
      <formula>ISERROR(AB54)</formula>
    </cfRule>
  </conditionalFormatting>
  <conditionalFormatting sqref="AB54">
    <cfRule type="cellIs" dxfId="443" priority="507" stopIfTrue="1" operator="notEqual">
      <formula>0</formula>
    </cfRule>
  </conditionalFormatting>
  <conditionalFormatting sqref="Z54:Z55">
    <cfRule type="cellIs" dxfId="442" priority="505" operator="equal">
      <formula>0</formula>
    </cfRule>
    <cfRule type="containsErrors" dxfId="441" priority="506">
      <formula>ISERROR(Z54)</formula>
    </cfRule>
  </conditionalFormatting>
  <conditionalFormatting sqref="Z54">
    <cfRule type="cellIs" dxfId="440" priority="504" stopIfTrue="1" operator="notEqual">
      <formula>0</formula>
    </cfRule>
  </conditionalFormatting>
  <conditionalFormatting sqref="AA54:AA55">
    <cfRule type="cellIs" dxfId="439" priority="502" operator="equal">
      <formula>0</formula>
    </cfRule>
    <cfRule type="containsErrors" dxfId="438" priority="503">
      <formula>ISERROR(AA54)</formula>
    </cfRule>
  </conditionalFormatting>
  <conditionalFormatting sqref="AA54">
    <cfRule type="cellIs" dxfId="437" priority="501" stopIfTrue="1" operator="notEqual">
      <formula>0</formula>
    </cfRule>
  </conditionalFormatting>
  <conditionalFormatting sqref="I58:W59 AD58:AF59">
    <cfRule type="cellIs" dxfId="436" priority="499" operator="equal">
      <formula>0</formula>
    </cfRule>
    <cfRule type="containsErrors" dxfId="435" priority="500">
      <formula>ISERROR(I58)</formula>
    </cfRule>
  </conditionalFormatting>
  <conditionalFormatting sqref="AD58:AF58 I58:Q58">
    <cfRule type="cellIs" dxfId="434" priority="498" stopIfTrue="1" operator="notEqual">
      <formula>0</formula>
    </cfRule>
  </conditionalFormatting>
  <conditionalFormatting sqref="G58:G59">
    <cfRule type="containsErrors" dxfId="433" priority="493">
      <formula>ISERROR(G58)</formula>
    </cfRule>
    <cfRule type="cellIs" dxfId="432" priority="494" operator="greaterThan">
      <formula>100%</formula>
    </cfRule>
    <cfRule type="cellIs" dxfId="431" priority="495" operator="equal">
      <formula>100%</formula>
    </cfRule>
    <cfRule type="cellIs" dxfId="430" priority="496" operator="between">
      <formula>1%</formula>
      <formula>99%</formula>
    </cfRule>
    <cfRule type="cellIs" priority="497" operator="equal">
      <formula>0%</formula>
    </cfRule>
  </conditionalFormatting>
  <conditionalFormatting sqref="R58:W58">
    <cfRule type="cellIs" dxfId="429" priority="492" stopIfTrue="1" operator="notEqual">
      <formula>0</formula>
    </cfRule>
  </conditionalFormatting>
  <conditionalFormatting sqref="X58:X59">
    <cfRule type="cellIs" dxfId="428" priority="490" operator="equal">
      <formula>0</formula>
    </cfRule>
    <cfRule type="containsErrors" dxfId="427" priority="491">
      <formula>ISERROR(X58)</formula>
    </cfRule>
  </conditionalFormatting>
  <conditionalFormatting sqref="X58">
    <cfRule type="cellIs" dxfId="426" priority="489" stopIfTrue="1" operator="notEqual">
      <formula>0</formula>
    </cfRule>
  </conditionalFormatting>
  <conditionalFormatting sqref="Y58:Y59">
    <cfRule type="cellIs" dxfId="425" priority="487" operator="equal">
      <formula>0</formula>
    </cfRule>
    <cfRule type="containsErrors" dxfId="424" priority="488">
      <formula>ISERROR(Y58)</formula>
    </cfRule>
  </conditionalFormatting>
  <conditionalFormatting sqref="Y58">
    <cfRule type="cellIs" dxfId="423" priority="486" stopIfTrue="1" operator="notEqual">
      <formula>0</formula>
    </cfRule>
  </conditionalFormatting>
  <conditionalFormatting sqref="AC58:AC59">
    <cfRule type="cellIs" dxfId="422" priority="484" operator="equal">
      <formula>0</formula>
    </cfRule>
    <cfRule type="containsErrors" dxfId="421" priority="485">
      <formula>ISERROR(AC58)</formula>
    </cfRule>
  </conditionalFormatting>
  <conditionalFormatting sqref="AC58">
    <cfRule type="cellIs" dxfId="420" priority="483" stopIfTrue="1" operator="notEqual">
      <formula>0</formula>
    </cfRule>
  </conditionalFormatting>
  <conditionalFormatting sqref="AB58:AB59">
    <cfRule type="cellIs" dxfId="419" priority="481" operator="equal">
      <formula>0</formula>
    </cfRule>
    <cfRule type="containsErrors" dxfId="418" priority="482">
      <formula>ISERROR(AB58)</formula>
    </cfRule>
  </conditionalFormatting>
  <conditionalFormatting sqref="AB58">
    <cfRule type="cellIs" dxfId="417" priority="480" stopIfTrue="1" operator="notEqual">
      <formula>0</formula>
    </cfRule>
  </conditionalFormatting>
  <conditionalFormatting sqref="Z58:Z59">
    <cfRule type="cellIs" dxfId="416" priority="478" operator="equal">
      <formula>0</formula>
    </cfRule>
    <cfRule type="containsErrors" dxfId="415" priority="479">
      <formula>ISERROR(Z58)</formula>
    </cfRule>
  </conditionalFormatting>
  <conditionalFormatting sqref="Z58">
    <cfRule type="cellIs" dxfId="414" priority="477" stopIfTrue="1" operator="notEqual">
      <formula>0</formula>
    </cfRule>
  </conditionalFormatting>
  <conditionalFormatting sqref="AA58:AA59">
    <cfRule type="cellIs" dxfId="413" priority="475" operator="equal">
      <formula>0</formula>
    </cfRule>
    <cfRule type="containsErrors" dxfId="412" priority="476">
      <formula>ISERROR(AA58)</formula>
    </cfRule>
  </conditionalFormatting>
  <conditionalFormatting sqref="AA58">
    <cfRule type="cellIs" dxfId="411" priority="474" stopIfTrue="1" operator="notEqual">
      <formula>0</formula>
    </cfRule>
  </conditionalFormatting>
  <conditionalFormatting sqref="I56:W57 AD56:AF57">
    <cfRule type="cellIs" dxfId="410" priority="472" operator="equal">
      <formula>0</formula>
    </cfRule>
    <cfRule type="containsErrors" dxfId="409" priority="473">
      <formula>ISERROR(I56)</formula>
    </cfRule>
  </conditionalFormatting>
  <conditionalFormatting sqref="AD56:AF56 I56:Q56">
    <cfRule type="cellIs" dxfId="408" priority="471" stopIfTrue="1" operator="notEqual">
      <formula>0</formula>
    </cfRule>
  </conditionalFormatting>
  <conditionalFormatting sqref="G56:G57">
    <cfRule type="containsErrors" dxfId="407" priority="466">
      <formula>ISERROR(G56)</formula>
    </cfRule>
    <cfRule type="cellIs" dxfId="406" priority="467" operator="greaterThan">
      <formula>100%</formula>
    </cfRule>
    <cfRule type="cellIs" dxfId="405" priority="468" operator="equal">
      <formula>100%</formula>
    </cfRule>
    <cfRule type="cellIs" dxfId="404" priority="469" operator="between">
      <formula>1%</formula>
      <formula>99%</formula>
    </cfRule>
    <cfRule type="cellIs" priority="470" operator="equal">
      <formula>0%</formula>
    </cfRule>
  </conditionalFormatting>
  <conditionalFormatting sqref="R56:W56">
    <cfRule type="cellIs" dxfId="403" priority="465" stopIfTrue="1" operator="notEqual">
      <formula>0</formula>
    </cfRule>
  </conditionalFormatting>
  <conditionalFormatting sqref="X56:X57">
    <cfRule type="cellIs" dxfId="402" priority="463" operator="equal">
      <formula>0</formula>
    </cfRule>
    <cfRule type="containsErrors" dxfId="401" priority="464">
      <formula>ISERROR(X56)</formula>
    </cfRule>
  </conditionalFormatting>
  <conditionalFormatting sqref="X56">
    <cfRule type="cellIs" dxfId="400" priority="462" stopIfTrue="1" operator="notEqual">
      <formula>0</formula>
    </cfRule>
  </conditionalFormatting>
  <conditionalFormatting sqref="Y56:Y57">
    <cfRule type="cellIs" dxfId="399" priority="460" operator="equal">
      <formula>0</formula>
    </cfRule>
    <cfRule type="containsErrors" dxfId="398" priority="461">
      <formula>ISERROR(Y56)</formula>
    </cfRule>
  </conditionalFormatting>
  <conditionalFormatting sqref="Y56">
    <cfRule type="cellIs" dxfId="397" priority="459" stopIfTrue="1" operator="notEqual">
      <formula>0</formula>
    </cfRule>
  </conditionalFormatting>
  <conditionalFormatting sqref="AC56:AC57">
    <cfRule type="cellIs" dxfId="396" priority="457" operator="equal">
      <formula>0</formula>
    </cfRule>
    <cfRule type="containsErrors" dxfId="395" priority="458">
      <formula>ISERROR(AC56)</formula>
    </cfRule>
  </conditionalFormatting>
  <conditionalFormatting sqref="AC56">
    <cfRule type="cellIs" dxfId="394" priority="456" stopIfTrue="1" operator="notEqual">
      <formula>0</formula>
    </cfRule>
  </conditionalFormatting>
  <conditionalFormatting sqref="AB56:AB57">
    <cfRule type="cellIs" dxfId="393" priority="454" operator="equal">
      <formula>0</formula>
    </cfRule>
    <cfRule type="containsErrors" dxfId="392" priority="455">
      <formula>ISERROR(AB56)</formula>
    </cfRule>
  </conditionalFormatting>
  <conditionalFormatting sqref="AB56">
    <cfRule type="cellIs" dxfId="391" priority="453" stopIfTrue="1" operator="notEqual">
      <formula>0</formula>
    </cfRule>
  </conditionalFormatting>
  <conditionalFormatting sqref="Z56:Z57">
    <cfRule type="cellIs" dxfId="390" priority="451" operator="equal">
      <formula>0</formula>
    </cfRule>
    <cfRule type="containsErrors" dxfId="389" priority="452">
      <formula>ISERROR(Z56)</formula>
    </cfRule>
  </conditionalFormatting>
  <conditionalFormatting sqref="Z56">
    <cfRule type="cellIs" dxfId="388" priority="450" stopIfTrue="1" operator="notEqual">
      <formula>0</formula>
    </cfRule>
  </conditionalFormatting>
  <conditionalFormatting sqref="AA56:AA57">
    <cfRule type="cellIs" dxfId="387" priority="448" operator="equal">
      <formula>0</formula>
    </cfRule>
    <cfRule type="containsErrors" dxfId="386" priority="449">
      <formula>ISERROR(AA56)</formula>
    </cfRule>
  </conditionalFormatting>
  <conditionalFormatting sqref="AA56">
    <cfRule type="cellIs" dxfId="385" priority="447" stopIfTrue="1" operator="notEqual">
      <formula>0</formula>
    </cfRule>
  </conditionalFormatting>
  <conditionalFormatting sqref="I66:W67 AD66:AF67">
    <cfRule type="cellIs" dxfId="384" priority="445" operator="equal">
      <formula>0</formula>
    </cfRule>
    <cfRule type="containsErrors" dxfId="383" priority="446">
      <formula>ISERROR(I66)</formula>
    </cfRule>
  </conditionalFormatting>
  <conditionalFormatting sqref="AD66:AF66 I66:Q66">
    <cfRule type="cellIs" dxfId="382" priority="444" stopIfTrue="1" operator="notEqual">
      <formula>0</formula>
    </cfRule>
  </conditionalFormatting>
  <conditionalFormatting sqref="G66:G67">
    <cfRule type="containsErrors" dxfId="381" priority="439">
      <formula>ISERROR(G66)</formula>
    </cfRule>
    <cfRule type="cellIs" dxfId="380" priority="440" operator="greaterThan">
      <formula>100%</formula>
    </cfRule>
    <cfRule type="cellIs" dxfId="379" priority="441" operator="equal">
      <formula>100%</formula>
    </cfRule>
    <cfRule type="cellIs" dxfId="378" priority="442" operator="between">
      <formula>1%</formula>
      <formula>99%</formula>
    </cfRule>
    <cfRule type="cellIs" priority="443" operator="equal">
      <formula>0%</formula>
    </cfRule>
  </conditionalFormatting>
  <conditionalFormatting sqref="R66:W66">
    <cfRule type="cellIs" dxfId="377" priority="438" stopIfTrue="1" operator="notEqual">
      <formula>0</formula>
    </cfRule>
  </conditionalFormatting>
  <conditionalFormatting sqref="X66:X67">
    <cfRule type="cellIs" dxfId="376" priority="436" operator="equal">
      <formula>0</formula>
    </cfRule>
    <cfRule type="containsErrors" dxfId="375" priority="437">
      <formula>ISERROR(X66)</formula>
    </cfRule>
  </conditionalFormatting>
  <conditionalFormatting sqref="X66">
    <cfRule type="cellIs" dxfId="374" priority="435" stopIfTrue="1" operator="notEqual">
      <formula>0</formula>
    </cfRule>
  </conditionalFormatting>
  <conditionalFormatting sqref="Y66:Y67">
    <cfRule type="cellIs" dxfId="373" priority="433" operator="equal">
      <formula>0</formula>
    </cfRule>
    <cfRule type="containsErrors" dxfId="372" priority="434">
      <formula>ISERROR(Y66)</formula>
    </cfRule>
  </conditionalFormatting>
  <conditionalFormatting sqref="Y66">
    <cfRule type="cellIs" dxfId="371" priority="432" stopIfTrue="1" operator="notEqual">
      <formula>0</formula>
    </cfRule>
  </conditionalFormatting>
  <conditionalFormatting sqref="AC66:AC67">
    <cfRule type="cellIs" dxfId="370" priority="430" operator="equal">
      <formula>0</formula>
    </cfRule>
    <cfRule type="containsErrors" dxfId="369" priority="431">
      <formula>ISERROR(AC66)</formula>
    </cfRule>
  </conditionalFormatting>
  <conditionalFormatting sqref="AC66">
    <cfRule type="cellIs" dxfId="368" priority="429" stopIfTrue="1" operator="notEqual">
      <formula>0</formula>
    </cfRule>
  </conditionalFormatting>
  <conditionalFormatting sqref="AB66:AB67">
    <cfRule type="cellIs" dxfId="367" priority="427" operator="equal">
      <formula>0</formula>
    </cfRule>
    <cfRule type="containsErrors" dxfId="366" priority="428">
      <formula>ISERROR(AB66)</formula>
    </cfRule>
  </conditionalFormatting>
  <conditionalFormatting sqref="AB66">
    <cfRule type="cellIs" dxfId="365" priority="426" stopIfTrue="1" operator="notEqual">
      <formula>0</formula>
    </cfRule>
  </conditionalFormatting>
  <conditionalFormatting sqref="Z66:Z67">
    <cfRule type="cellIs" dxfId="364" priority="424" operator="equal">
      <formula>0</formula>
    </cfRule>
    <cfRule type="containsErrors" dxfId="363" priority="425">
      <formula>ISERROR(Z66)</formula>
    </cfRule>
  </conditionalFormatting>
  <conditionalFormatting sqref="Z66">
    <cfRule type="cellIs" dxfId="362" priority="423" stopIfTrue="1" operator="notEqual">
      <formula>0</formula>
    </cfRule>
  </conditionalFormatting>
  <conditionalFormatting sqref="AA66:AA67">
    <cfRule type="cellIs" dxfId="361" priority="421" operator="equal">
      <formula>0</formula>
    </cfRule>
    <cfRule type="containsErrors" dxfId="360" priority="422">
      <formula>ISERROR(AA66)</formula>
    </cfRule>
  </conditionalFormatting>
  <conditionalFormatting sqref="AA66">
    <cfRule type="cellIs" dxfId="359" priority="420" stopIfTrue="1" operator="notEqual">
      <formula>0</formula>
    </cfRule>
  </conditionalFormatting>
  <conditionalFormatting sqref="I64:W65 AD64:AF65">
    <cfRule type="cellIs" dxfId="358" priority="418" operator="equal">
      <formula>0</formula>
    </cfRule>
    <cfRule type="containsErrors" dxfId="357" priority="419">
      <formula>ISERROR(I64)</formula>
    </cfRule>
  </conditionalFormatting>
  <conditionalFormatting sqref="AD64:AF64 I64:Q64">
    <cfRule type="cellIs" dxfId="356" priority="417" stopIfTrue="1" operator="notEqual">
      <formula>0</formula>
    </cfRule>
  </conditionalFormatting>
  <conditionalFormatting sqref="G64:G65">
    <cfRule type="containsErrors" dxfId="355" priority="412">
      <formula>ISERROR(G64)</formula>
    </cfRule>
    <cfRule type="cellIs" dxfId="354" priority="413" operator="greaterThan">
      <formula>100%</formula>
    </cfRule>
    <cfRule type="cellIs" dxfId="353" priority="414" operator="equal">
      <formula>100%</formula>
    </cfRule>
    <cfRule type="cellIs" dxfId="352" priority="415" operator="between">
      <formula>1%</formula>
      <formula>99%</formula>
    </cfRule>
    <cfRule type="cellIs" priority="416" operator="equal">
      <formula>0%</formula>
    </cfRule>
  </conditionalFormatting>
  <conditionalFormatting sqref="R64:W64">
    <cfRule type="cellIs" dxfId="351" priority="411" stopIfTrue="1" operator="notEqual">
      <formula>0</formula>
    </cfRule>
  </conditionalFormatting>
  <conditionalFormatting sqref="X64:X65">
    <cfRule type="cellIs" dxfId="350" priority="409" operator="equal">
      <formula>0</formula>
    </cfRule>
    <cfRule type="containsErrors" dxfId="349" priority="410">
      <formula>ISERROR(X64)</formula>
    </cfRule>
  </conditionalFormatting>
  <conditionalFormatting sqref="X64">
    <cfRule type="cellIs" dxfId="348" priority="408" stopIfTrue="1" operator="notEqual">
      <formula>0</formula>
    </cfRule>
  </conditionalFormatting>
  <conditionalFormatting sqref="Y64:Y65">
    <cfRule type="cellIs" dxfId="347" priority="406" operator="equal">
      <formula>0</formula>
    </cfRule>
    <cfRule type="containsErrors" dxfId="346" priority="407">
      <formula>ISERROR(Y64)</formula>
    </cfRule>
  </conditionalFormatting>
  <conditionalFormatting sqref="Y64">
    <cfRule type="cellIs" dxfId="345" priority="405" stopIfTrue="1" operator="notEqual">
      <formula>0</formula>
    </cfRule>
  </conditionalFormatting>
  <conditionalFormatting sqref="AC64:AC65">
    <cfRule type="cellIs" dxfId="344" priority="403" operator="equal">
      <formula>0</formula>
    </cfRule>
    <cfRule type="containsErrors" dxfId="343" priority="404">
      <formula>ISERROR(AC64)</formula>
    </cfRule>
  </conditionalFormatting>
  <conditionalFormatting sqref="AC64">
    <cfRule type="cellIs" dxfId="342" priority="402" stopIfTrue="1" operator="notEqual">
      <formula>0</formula>
    </cfRule>
  </conditionalFormatting>
  <conditionalFormatting sqref="AB64:AB65">
    <cfRule type="cellIs" dxfId="341" priority="400" operator="equal">
      <formula>0</formula>
    </cfRule>
    <cfRule type="containsErrors" dxfId="340" priority="401">
      <formula>ISERROR(AB64)</formula>
    </cfRule>
  </conditionalFormatting>
  <conditionalFormatting sqref="AB64">
    <cfRule type="cellIs" dxfId="339" priority="399" stopIfTrue="1" operator="notEqual">
      <formula>0</formula>
    </cfRule>
  </conditionalFormatting>
  <conditionalFormatting sqref="Z64:Z65">
    <cfRule type="cellIs" dxfId="338" priority="397" operator="equal">
      <formula>0</formula>
    </cfRule>
    <cfRule type="containsErrors" dxfId="337" priority="398">
      <formula>ISERROR(Z64)</formula>
    </cfRule>
  </conditionalFormatting>
  <conditionalFormatting sqref="Z64">
    <cfRule type="cellIs" dxfId="336" priority="396" stopIfTrue="1" operator="notEqual">
      <formula>0</formula>
    </cfRule>
  </conditionalFormatting>
  <conditionalFormatting sqref="AA64:AA65">
    <cfRule type="cellIs" dxfId="335" priority="394" operator="equal">
      <formula>0</formula>
    </cfRule>
    <cfRule type="containsErrors" dxfId="334" priority="395">
      <formula>ISERROR(AA64)</formula>
    </cfRule>
  </conditionalFormatting>
  <conditionalFormatting sqref="AA64">
    <cfRule type="cellIs" dxfId="333" priority="393" stopIfTrue="1" operator="notEqual">
      <formula>0</formula>
    </cfRule>
  </conditionalFormatting>
  <conditionalFormatting sqref="AD82:AF83 I82:W83">
    <cfRule type="cellIs" dxfId="332" priority="391" operator="equal">
      <formula>0</formula>
    </cfRule>
    <cfRule type="containsErrors" dxfId="331" priority="392">
      <formula>ISERROR(I82)</formula>
    </cfRule>
  </conditionalFormatting>
  <conditionalFormatting sqref="I82:Q82 AD82:AF82">
    <cfRule type="cellIs" dxfId="330" priority="390" stopIfTrue="1" operator="notEqual">
      <formula>0</formula>
    </cfRule>
  </conditionalFormatting>
  <conditionalFormatting sqref="G82:G83">
    <cfRule type="containsErrors" dxfId="329" priority="385">
      <formula>ISERROR(G82)</formula>
    </cfRule>
    <cfRule type="cellIs" dxfId="328" priority="386" operator="greaterThan">
      <formula>100%</formula>
    </cfRule>
    <cfRule type="cellIs" dxfId="327" priority="387" operator="equal">
      <formula>100%</formula>
    </cfRule>
    <cfRule type="cellIs" dxfId="326" priority="388" operator="between">
      <formula>1%</formula>
      <formula>99%</formula>
    </cfRule>
    <cfRule type="cellIs" priority="389" operator="equal">
      <formula>0%</formula>
    </cfRule>
  </conditionalFormatting>
  <conditionalFormatting sqref="R82:W82">
    <cfRule type="cellIs" dxfId="325" priority="384" stopIfTrue="1" operator="notEqual">
      <formula>0</formula>
    </cfRule>
  </conditionalFormatting>
  <conditionalFormatting sqref="X82:X83">
    <cfRule type="cellIs" dxfId="324" priority="382" operator="equal">
      <formula>0</formula>
    </cfRule>
    <cfRule type="containsErrors" dxfId="323" priority="383">
      <formula>ISERROR(X82)</formula>
    </cfRule>
  </conditionalFormatting>
  <conditionalFormatting sqref="X82">
    <cfRule type="cellIs" dxfId="322" priority="381" stopIfTrue="1" operator="notEqual">
      <formula>0</formula>
    </cfRule>
  </conditionalFormatting>
  <conditionalFormatting sqref="Y82:Y83">
    <cfRule type="cellIs" dxfId="321" priority="379" operator="equal">
      <formula>0</formula>
    </cfRule>
    <cfRule type="containsErrors" dxfId="320" priority="380">
      <formula>ISERROR(Y82)</formula>
    </cfRule>
  </conditionalFormatting>
  <conditionalFormatting sqref="Y82">
    <cfRule type="cellIs" dxfId="319" priority="378" stopIfTrue="1" operator="notEqual">
      <formula>0</formula>
    </cfRule>
  </conditionalFormatting>
  <conditionalFormatting sqref="AC82:AC83">
    <cfRule type="cellIs" dxfId="318" priority="376" operator="equal">
      <formula>0</formula>
    </cfRule>
    <cfRule type="containsErrors" dxfId="317" priority="377">
      <formula>ISERROR(AC82)</formula>
    </cfRule>
  </conditionalFormatting>
  <conditionalFormatting sqref="AC82">
    <cfRule type="cellIs" dxfId="316" priority="375" stopIfTrue="1" operator="notEqual">
      <formula>0</formula>
    </cfRule>
  </conditionalFormatting>
  <conditionalFormatting sqref="AB82:AB83">
    <cfRule type="cellIs" dxfId="315" priority="373" operator="equal">
      <formula>0</formula>
    </cfRule>
    <cfRule type="containsErrors" dxfId="314" priority="374">
      <formula>ISERROR(AB82)</formula>
    </cfRule>
  </conditionalFormatting>
  <conditionalFormatting sqref="AB82">
    <cfRule type="cellIs" dxfId="313" priority="372" stopIfTrue="1" operator="notEqual">
      <formula>0</formula>
    </cfRule>
  </conditionalFormatting>
  <conditionalFormatting sqref="Z82:Z83">
    <cfRule type="cellIs" dxfId="312" priority="370" operator="equal">
      <formula>0</formula>
    </cfRule>
    <cfRule type="containsErrors" dxfId="311" priority="371">
      <formula>ISERROR(Z82)</formula>
    </cfRule>
  </conditionalFormatting>
  <conditionalFormatting sqref="Z82">
    <cfRule type="cellIs" dxfId="310" priority="369" stopIfTrue="1" operator="notEqual">
      <formula>0</formula>
    </cfRule>
  </conditionalFormatting>
  <conditionalFormatting sqref="AA82:AA83">
    <cfRule type="cellIs" dxfId="309" priority="367" operator="equal">
      <formula>0</formula>
    </cfRule>
    <cfRule type="containsErrors" dxfId="308" priority="368">
      <formula>ISERROR(AA82)</formula>
    </cfRule>
  </conditionalFormatting>
  <conditionalFormatting sqref="AA82">
    <cfRule type="cellIs" dxfId="307" priority="366" stopIfTrue="1" operator="notEqual">
      <formula>0</formula>
    </cfRule>
  </conditionalFormatting>
  <conditionalFormatting sqref="AD80:AF81 I80:W81">
    <cfRule type="cellIs" dxfId="306" priority="364" operator="equal">
      <formula>0</formula>
    </cfRule>
    <cfRule type="containsErrors" dxfId="305" priority="365">
      <formula>ISERROR(I80)</formula>
    </cfRule>
  </conditionalFormatting>
  <conditionalFormatting sqref="I80:Q80 AD80:AF80">
    <cfRule type="cellIs" dxfId="304" priority="363" stopIfTrue="1" operator="notEqual">
      <formula>0</formula>
    </cfRule>
  </conditionalFormatting>
  <conditionalFormatting sqref="G80:G81">
    <cfRule type="containsErrors" dxfId="303" priority="358">
      <formula>ISERROR(G80)</formula>
    </cfRule>
    <cfRule type="cellIs" dxfId="302" priority="359" operator="greaterThan">
      <formula>100%</formula>
    </cfRule>
    <cfRule type="cellIs" dxfId="301" priority="360" operator="equal">
      <formula>100%</formula>
    </cfRule>
    <cfRule type="cellIs" dxfId="300" priority="361" operator="between">
      <formula>1%</formula>
      <formula>99%</formula>
    </cfRule>
    <cfRule type="cellIs" priority="362" operator="equal">
      <formula>0%</formula>
    </cfRule>
  </conditionalFormatting>
  <conditionalFormatting sqref="R80:W80">
    <cfRule type="cellIs" dxfId="299" priority="357" stopIfTrue="1" operator="notEqual">
      <formula>0</formula>
    </cfRule>
  </conditionalFormatting>
  <conditionalFormatting sqref="X80:X81">
    <cfRule type="cellIs" dxfId="298" priority="355" operator="equal">
      <formula>0</formula>
    </cfRule>
    <cfRule type="containsErrors" dxfId="297" priority="356">
      <formula>ISERROR(X80)</formula>
    </cfRule>
  </conditionalFormatting>
  <conditionalFormatting sqref="X80">
    <cfRule type="cellIs" dxfId="296" priority="354" stopIfTrue="1" operator="notEqual">
      <formula>0</formula>
    </cfRule>
  </conditionalFormatting>
  <conditionalFormatting sqref="Y80:Y81">
    <cfRule type="cellIs" dxfId="295" priority="352" operator="equal">
      <formula>0</formula>
    </cfRule>
    <cfRule type="containsErrors" dxfId="294" priority="353">
      <formula>ISERROR(Y80)</formula>
    </cfRule>
  </conditionalFormatting>
  <conditionalFormatting sqref="Y80">
    <cfRule type="cellIs" dxfId="293" priority="351" stopIfTrue="1" operator="notEqual">
      <formula>0</formula>
    </cfRule>
  </conditionalFormatting>
  <conditionalFormatting sqref="AC80:AC81">
    <cfRule type="cellIs" dxfId="292" priority="349" operator="equal">
      <formula>0</formula>
    </cfRule>
    <cfRule type="containsErrors" dxfId="291" priority="350">
      <formula>ISERROR(AC80)</formula>
    </cfRule>
  </conditionalFormatting>
  <conditionalFormatting sqref="AC80">
    <cfRule type="cellIs" dxfId="290" priority="348" stopIfTrue="1" operator="notEqual">
      <formula>0</formula>
    </cfRule>
  </conditionalFormatting>
  <conditionalFormatting sqref="AB80:AB81">
    <cfRule type="cellIs" dxfId="289" priority="346" operator="equal">
      <formula>0</formula>
    </cfRule>
    <cfRule type="containsErrors" dxfId="288" priority="347">
      <formula>ISERROR(AB80)</formula>
    </cfRule>
  </conditionalFormatting>
  <conditionalFormatting sqref="AB80">
    <cfRule type="cellIs" dxfId="287" priority="345" stopIfTrue="1" operator="notEqual">
      <formula>0</formula>
    </cfRule>
  </conditionalFormatting>
  <conditionalFormatting sqref="Z80:Z81">
    <cfRule type="cellIs" dxfId="286" priority="343" operator="equal">
      <formula>0</formula>
    </cfRule>
    <cfRule type="containsErrors" dxfId="285" priority="344">
      <formula>ISERROR(Z80)</formula>
    </cfRule>
  </conditionalFormatting>
  <conditionalFormatting sqref="Z80">
    <cfRule type="cellIs" dxfId="284" priority="342" stopIfTrue="1" operator="notEqual">
      <formula>0</formula>
    </cfRule>
  </conditionalFormatting>
  <conditionalFormatting sqref="AA80:AA81">
    <cfRule type="cellIs" dxfId="283" priority="340" operator="equal">
      <formula>0</formula>
    </cfRule>
    <cfRule type="containsErrors" dxfId="282" priority="341">
      <formula>ISERROR(AA80)</formula>
    </cfRule>
  </conditionalFormatting>
  <conditionalFormatting sqref="AA80">
    <cfRule type="cellIs" dxfId="281" priority="339" stopIfTrue="1" operator="notEqual">
      <formula>0</formula>
    </cfRule>
  </conditionalFormatting>
  <conditionalFormatting sqref="AD78:AF79 I78:W79">
    <cfRule type="cellIs" dxfId="280" priority="337" operator="equal">
      <formula>0</formula>
    </cfRule>
    <cfRule type="containsErrors" dxfId="279" priority="338">
      <formula>ISERROR(I78)</formula>
    </cfRule>
  </conditionalFormatting>
  <conditionalFormatting sqref="I78:Q78 AD78:AF78">
    <cfRule type="cellIs" dxfId="278" priority="336" stopIfTrue="1" operator="notEqual">
      <formula>0</formula>
    </cfRule>
  </conditionalFormatting>
  <conditionalFormatting sqref="G78:G79">
    <cfRule type="containsErrors" dxfId="277" priority="331">
      <formula>ISERROR(G78)</formula>
    </cfRule>
    <cfRule type="cellIs" dxfId="276" priority="332" operator="greaterThan">
      <formula>100%</formula>
    </cfRule>
    <cfRule type="cellIs" dxfId="275" priority="333" operator="equal">
      <formula>100%</formula>
    </cfRule>
    <cfRule type="cellIs" dxfId="274" priority="334" operator="between">
      <formula>1%</formula>
      <formula>99%</formula>
    </cfRule>
    <cfRule type="cellIs" priority="335" operator="equal">
      <formula>0%</formula>
    </cfRule>
  </conditionalFormatting>
  <conditionalFormatting sqref="R78:W78">
    <cfRule type="cellIs" dxfId="273" priority="330" stopIfTrue="1" operator="notEqual">
      <formula>0</formula>
    </cfRule>
  </conditionalFormatting>
  <conditionalFormatting sqref="X78:X79">
    <cfRule type="cellIs" dxfId="272" priority="328" operator="equal">
      <formula>0</formula>
    </cfRule>
    <cfRule type="containsErrors" dxfId="271" priority="329">
      <formula>ISERROR(X78)</formula>
    </cfRule>
  </conditionalFormatting>
  <conditionalFormatting sqref="X78">
    <cfRule type="cellIs" dxfId="270" priority="327" stopIfTrue="1" operator="notEqual">
      <formula>0</formula>
    </cfRule>
  </conditionalFormatting>
  <conditionalFormatting sqref="Y78:Y79">
    <cfRule type="cellIs" dxfId="269" priority="325" operator="equal">
      <formula>0</formula>
    </cfRule>
    <cfRule type="containsErrors" dxfId="268" priority="326">
      <formula>ISERROR(Y78)</formula>
    </cfRule>
  </conditionalFormatting>
  <conditionalFormatting sqref="Y78">
    <cfRule type="cellIs" dxfId="267" priority="324" stopIfTrue="1" operator="notEqual">
      <formula>0</formula>
    </cfRule>
  </conditionalFormatting>
  <conditionalFormatting sqref="AC78:AC79">
    <cfRule type="cellIs" dxfId="266" priority="322" operator="equal">
      <formula>0</formula>
    </cfRule>
    <cfRule type="containsErrors" dxfId="265" priority="323">
      <formula>ISERROR(AC78)</formula>
    </cfRule>
  </conditionalFormatting>
  <conditionalFormatting sqref="AC78">
    <cfRule type="cellIs" dxfId="264" priority="321" stopIfTrue="1" operator="notEqual">
      <formula>0</formula>
    </cfRule>
  </conditionalFormatting>
  <conditionalFormatting sqref="AB78:AB79">
    <cfRule type="cellIs" dxfId="263" priority="319" operator="equal">
      <formula>0</formula>
    </cfRule>
    <cfRule type="containsErrors" dxfId="262" priority="320">
      <formula>ISERROR(AB78)</formula>
    </cfRule>
  </conditionalFormatting>
  <conditionalFormatting sqref="AB78">
    <cfRule type="cellIs" dxfId="261" priority="318" stopIfTrue="1" operator="notEqual">
      <formula>0</formula>
    </cfRule>
  </conditionalFormatting>
  <conditionalFormatting sqref="Z78:Z79">
    <cfRule type="cellIs" dxfId="260" priority="316" operator="equal">
      <formula>0</formula>
    </cfRule>
    <cfRule type="containsErrors" dxfId="259" priority="317">
      <formula>ISERROR(Z78)</formula>
    </cfRule>
  </conditionalFormatting>
  <conditionalFormatting sqref="Z78">
    <cfRule type="cellIs" dxfId="258" priority="315" stopIfTrue="1" operator="notEqual">
      <formula>0</formula>
    </cfRule>
  </conditionalFormatting>
  <conditionalFormatting sqref="AA78:AA79">
    <cfRule type="cellIs" dxfId="257" priority="313" operator="equal">
      <formula>0</formula>
    </cfRule>
    <cfRule type="containsErrors" dxfId="256" priority="314">
      <formula>ISERROR(AA78)</formula>
    </cfRule>
  </conditionalFormatting>
  <conditionalFormatting sqref="AA78">
    <cfRule type="cellIs" dxfId="255" priority="312" stopIfTrue="1" operator="notEqual">
      <formula>0</formula>
    </cfRule>
  </conditionalFormatting>
  <conditionalFormatting sqref="AD76:AF77 I76:W77">
    <cfRule type="cellIs" dxfId="254" priority="310" operator="equal">
      <formula>0</formula>
    </cfRule>
    <cfRule type="containsErrors" dxfId="253" priority="311">
      <formula>ISERROR(I76)</formula>
    </cfRule>
  </conditionalFormatting>
  <conditionalFormatting sqref="I76:Q76 AD76:AF76">
    <cfRule type="cellIs" dxfId="252" priority="309" stopIfTrue="1" operator="notEqual">
      <formula>0</formula>
    </cfRule>
  </conditionalFormatting>
  <conditionalFormatting sqref="G76:G77">
    <cfRule type="containsErrors" dxfId="251" priority="304">
      <formula>ISERROR(G76)</formula>
    </cfRule>
    <cfRule type="cellIs" dxfId="250" priority="305" operator="greaterThan">
      <formula>100%</formula>
    </cfRule>
    <cfRule type="cellIs" dxfId="249" priority="306" operator="equal">
      <formula>100%</formula>
    </cfRule>
    <cfRule type="cellIs" dxfId="248" priority="307" operator="between">
      <formula>1%</formula>
      <formula>99%</formula>
    </cfRule>
    <cfRule type="cellIs" priority="308" operator="equal">
      <formula>0%</formula>
    </cfRule>
  </conditionalFormatting>
  <conditionalFormatting sqref="R76:W76">
    <cfRule type="cellIs" dxfId="247" priority="303" stopIfTrue="1" operator="notEqual">
      <formula>0</formula>
    </cfRule>
  </conditionalFormatting>
  <conditionalFormatting sqref="X76:X77">
    <cfRule type="cellIs" dxfId="246" priority="301" operator="equal">
      <formula>0</formula>
    </cfRule>
    <cfRule type="containsErrors" dxfId="245" priority="302">
      <formula>ISERROR(X76)</formula>
    </cfRule>
  </conditionalFormatting>
  <conditionalFormatting sqref="X76">
    <cfRule type="cellIs" dxfId="244" priority="300" stopIfTrue="1" operator="notEqual">
      <formula>0</formula>
    </cfRule>
  </conditionalFormatting>
  <conditionalFormatting sqref="Y76:Y77">
    <cfRule type="cellIs" dxfId="243" priority="298" operator="equal">
      <formula>0</formula>
    </cfRule>
    <cfRule type="containsErrors" dxfId="242" priority="299">
      <formula>ISERROR(Y76)</formula>
    </cfRule>
  </conditionalFormatting>
  <conditionalFormatting sqref="Y76">
    <cfRule type="cellIs" dxfId="241" priority="297" stopIfTrue="1" operator="notEqual">
      <formula>0</formula>
    </cfRule>
  </conditionalFormatting>
  <conditionalFormatting sqref="AC76:AC77">
    <cfRule type="cellIs" dxfId="240" priority="295" operator="equal">
      <formula>0</formula>
    </cfRule>
    <cfRule type="containsErrors" dxfId="239" priority="296">
      <formula>ISERROR(AC76)</formula>
    </cfRule>
  </conditionalFormatting>
  <conditionalFormatting sqref="AC76">
    <cfRule type="cellIs" dxfId="238" priority="294" stopIfTrue="1" operator="notEqual">
      <formula>0</formula>
    </cfRule>
  </conditionalFormatting>
  <conditionalFormatting sqref="AB76:AB77">
    <cfRule type="cellIs" dxfId="237" priority="292" operator="equal">
      <formula>0</formula>
    </cfRule>
    <cfRule type="containsErrors" dxfId="236" priority="293">
      <formula>ISERROR(AB76)</formula>
    </cfRule>
  </conditionalFormatting>
  <conditionalFormatting sqref="AB76">
    <cfRule type="cellIs" dxfId="235" priority="291" stopIfTrue="1" operator="notEqual">
      <formula>0</formula>
    </cfRule>
  </conditionalFormatting>
  <conditionalFormatting sqref="Z76:Z77">
    <cfRule type="cellIs" dxfId="234" priority="289" operator="equal">
      <formula>0</formula>
    </cfRule>
    <cfRule type="containsErrors" dxfId="233" priority="290">
      <formula>ISERROR(Z76)</formula>
    </cfRule>
  </conditionalFormatting>
  <conditionalFormatting sqref="Z76">
    <cfRule type="cellIs" dxfId="232" priority="288" stopIfTrue="1" operator="notEqual">
      <formula>0</formula>
    </cfRule>
  </conditionalFormatting>
  <conditionalFormatting sqref="AA76:AA77">
    <cfRule type="cellIs" dxfId="231" priority="286" operator="equal">
      <formula>0</formula>
    </cfRule>
    <cfRule type="containsErrors" dxfId="230" priority="287">
      <formula>ISERROR(AA76)</formula>
    </cfRule>
  </conditionalFormatting>
  <conditionalFormatting sqref="AA76">
    <cfRule type="cellIs" dxfId="229" priority="285" stopIfTrue="1" operator="notEqual">
      <formula>0</formula>
    </cfRule>
  </conditionalFormatting>
  <conditionalFormatting sqref="I86">
    <cfRule type="cellIs" dxfId="228" priority="284" stopIfTrue="1" operator="notEqual">
      <formula>0</formula>
    </cfRule>
  </conditionalFormatting>
  <conditionalFormatting sqref="I87:W87 AD87:AF87 I86">
    <cfRule type="cellIs" dxfId="227" priority="282" operator="equal">
      <formula>0</formula>
    </cfRule>
    <cfRule type="containsErrors" dxfId="226" priority="283">
      <formula>ISERROR(I86)</formula>
    </cfRule>
  </conditionalFormatting>
  <conditionalFormatting sqref="I86">
    <cfRule type="cellIs" dxfId="225" priority="281" stopIfTrue="1" operator="notEqual">
      <formula>0</formula>
    </cfRule>
  </conditionalFormatting>
  <conditionalFormatting sqref="G86:G87">
    <cfRule type="containsErrors" dxfId="224" priority="276">
      <formula>ISERROR(G86)</formula>
    </cfRule>
    <cfRule type="cellIs" dxfId="223" priority="277" operator="greaterThan">
      <formula>100%</formula>
    </cfRule>
    <cfRule type="cellIs" dxfId="222" priority="278" operator="equal">
      <formula>100%</formula>
    </cfRule>
    <cfRule type="cellIs" dxfId="221" priority="279" operator="between">
      <formula>1%</formula>
      <formula>99%</formula>
    </cfRule>
    <cfRule type="cellIs" priority="280" operator="equal">
      <formula>0%</formula>
    </cfRule>
  </conditionalFormatting>
  <conditionalFormatting sqref="I86">
    <cfRule type="cellIs" dxfId="220" priority="275" stopIfTrue="1" operator="notEqual">
      <formula>0</formula>
    </cfRule>
  </conditionalFormatting>
  <conditionalFormatting sqref="X87">
    <cfRule type="cellIs" dxfId="219" priority="269" operator="equal">
      <formula>0</formula>
    </cfRule>
    <cfRule type="containsErrors" dxfId="218" priority="270">
      <formula>ISERROR(X87)</formula>
    </cfRule>
  </conditionalFormatting>
  <conditionalFormatting sqref="Y87">
    <cfRule type="cellIs" dxfId="217" priority="265" operator="equal">
      <formula>0</formula>
    </cfRule>
    <cfRule type="containsErrors" dxfId="216" priority="266">
      <formula>ISERROR(Y87)</formula>
    </cfRule>
  </conditionalFormatting>
  <conditionalFormatting sqref="AC87">
    <cfRule type="cellIs" dxfId="215" priority="261" operator="equal">
      <formula>0</formula>
    </cfRule>
    <cfRule type="containsErrors" dxfId="214" priority="262">
      <formula>ISERROR(AC87)</formula>
    </cfRule>
  </conditionalFormatting>
  <conditionalFormatting sqref="AB87">
    <cfRule type="cellIs" dxfId="213" priority="257" operator="equal">
      <formula>0</formula>
    </cfRule>
    <cfRule type="containsErrors" dxfId="212" priority="258">
      <formula>ISERROR(AB87)</formula>
    </cfRule>
  </conditionalFormatting>
  <conditionalFormatting sqref="Z87">
    <cfRule type="cellIs" dxfId="211" priority="253" operator="equal">
      <formula>0</formula>
    </cfRule>
    <cfRule type="containsErrors" dxfId="210" priority="254">
      <formula>ISERROR(Z87)</formula>
    </cfRule>
  </conditionalFormatting>
  <conditionalFormatting sqref="AA87">
    <cfRule type="cellIs" dxfId="209" priority="249" operator="equal">
      <formula>0</formula>
    </cfRule>
    <cfRule type="containsErrors" dxfId="208" priority="250">
      <formula>ISERROR(AA87)</formula>
    </cfRule>
  </conditionalFormatting>
  <conditionalFormatting sqref="I92:W93 AD92:AF93">
    <cfRule type="cellIs" dxfId="207" priority="246" operator="equal">
      <formula>0</formula>
    </cfRule>
    <cfRule type="containsErrors" dxfId="206" priority="247">
      <formula>ISERROR(I92)</formula>
    </cfRule>
  </conditionalFormatting>
  <conditionalFormatting sqref="AD92:AF92 I92:Q92">
    <cfRule type="cellIs" dxfId="205" priority="245" stopIfTrue="1" operator="notEqual">
      <formula>0</formula>
    </cfRule>
  </conditionalFormatting>
  <conditionalFormatting sqref="G92:G93">
    <cfRule type="containsErrors" dxfId="204" priority="240">
      <formula>ISERROR(G92)</formula>
    </cfRule>
    <cfRule type="cellIs" dxfId="203" priority="241" operator="greaterThan">
      <formula>100%</formula>
    </cfRule>
    <cfRule type="cellIs" dxfId="202" priority="242" operator="equal">
      <formula>100%</formula>
    </cfRule>
    <cfRule type="cellIs" dxfId="201" priority="243" operator="between">
      <formula>1%</formula>
      <formula>99%</formula>
    </cfRule>
    <cfRule type="cellIs" priority="244" operator="equal">
      <formula>0%</formula>
    </cfRule>
  </conditionalFormatting>
  <conditionalFormatting sqref="R92:W92">
    <cfRule type="cellIs" dxfId="200" priority="239" stopIfTrue="1" operator="notEqual">
      <formula>0</formula>
    </cfRule>
  </conditionalFormatting>
  <conditionalFormatting sqref="X92:X93">
    <cfRule type="cellIs" dxfId="199" priority="237" operator="equal">
      <formula>0</formula>
    </cfRule>
    <cfRule type="containsErrors" dxfId="198" priority="238">
      <formula>ISERROR(X92)</formula>
    </cfRule>
  </conditionalFormatting>
  <conditionalFormatting sqref="X92">
    <cfRule type="cellIs" dxfId="197" priority="236" stopIfTrue="1" operator="notEqual">
      <formula>0</formula>
    </cfRule>
  </conditionalFormatting>
  <conditionalFormatting sqref="Y92:Y93">
    <cfRule type="cellIs" dxfId="196" priority="234" operator="equal">
      <formula>0</formula>
    </cfRule>
    <cfRule type="containsErrors" dxfId="195" priority="235">
      <formula>ISERROR(Y92)</formula>
    </cfRule>
  </conditionalFormatting>
  <conditionalFormatting sqref="Y92">
    <cfRule type="cellIs" dxfId="194" priority="233" stopIfTrue="1" operator="notEqual">
      <formula>0</formula>
    </cfRule>
  </conditionalFormatting>
  <conditionalFormatting sqref="AC92:AC93">
    <cfRule type="cellIs" dxfId="193" priority="231" operator="equal">
      <formula>0</formula>
    </cfRule>
    <cfRule type="containsErrors" dxfId="192" priority="232">
      <formula>ISERROR(AC92)</formula>
    </cfRule>
  </conditionalFormatting>
  <conditionalFormatting sqref="AC92">
    <cfRule type="cellIs" dxfId="191" priority="230" stopIfTrue="1" operator="notEqual">
      <formula>0</formula>
    </cfRule>
  </conditionalFormatting>
  <conditionalFormatting sqref="AB92:AB93">
    <cfRule type="cellIs" dxfId="190" priority="228" operator="equal">
      <formula>0</formula>
    </cfRule>
    <cfRule type="containsErrors" dxfId="189" priority="229">
      <formula>ISERROR(AB92)</formula>
    </cfRule>
  </conditionalFormatting>
  <conditionalFormatting sqref="AB92">
    <cfRule type="cellIs" dxfId="188" priority="227" stopIfTrue="1" operator="notEqual">
      <formula>0</formula>
    </cfRule>
  </conditionalFormatting>
  <conditionalFormatting sqref="Z92:Z93">
    <cfRule type="cellIs" dxfId="187" priority="225" operator="equal">
      <formula>0</formula>
    </cfRule>
    <cfRule type="containsErrors" dxfId="186" priority="226">
      <formula>ISERROR(Z92)</formula>
    </cfRule>
  </conditionalFormatting>
  <conditionalFormatting sqref="Z92">
    <cfRule type="cellIs" dxfId="185" priority="224" stopIfTrue="1" operator="notEqual">
      <formula>0</formula>
    </cfRule>
  </conditionalFormatting>
  <conditionalFormatting sqref="AA92:AA93">
    <cfRule type="cellIs" dxfId="184" priority="222" operator="equal">
      <formula>0</formula>
    </cfRule>
    <cfRule type="containsErrors" dxfId="183" priority="223">
      <formula>ISERROR(AA92)</formula>
    </cfRule>
  </conditionalFormatting>
  <conditionalFormatting sqref="AA92">
    <cfRule type="cellIs" dxfId="182" priority="221" stopIfTrue="1" operator="notEqual">
      <formula>0</formula>
    </cfRule>
  </conditionalFormatting>
  <conditionalFormatting sqref="I94:W95 AD94:AF95">
    <cfRule type="cellIs" dxfId="181" priority="219" operator="equal">
      <formula>0</formula>
    </cfRule>
    <cfRule type="containsErrors" dxfId="180" priority="220">
      <formula>ISERROR(I94)</formula>
    </cfRule>
  </conditionalFormatting>
  <conditionalFormatting sqref="AD94:AF94 I94:Q94">
    <cfRule type="cellIs" dxfId="179" priority="218" stopIfTrue="1" operator="notEqual">
      <formula>0</formula>
    </cfRule>
  </conditionalFormatting>
  <conditionalFormatting sqref="G94:G95">
    <cfRule type="containsErrors" dxfId="178" priority="213">
      <formula>ISERROR(G94)</formula>
    </cfRule>
    <cfRule type="cellIs" dxfId="177" priority="214" operator="greaterThan">
      <formula>100%</formula>
    </cfRule>
    <cfRule type="cellIs" dxfId="176" priority="215" operator="equal">
      <formula>100%</formula>
    </cfRule>
    <cfRule type="cellIs" dxfId="175" priority="216" operator="between">
      <formula>1%</formula>
      <formula>99%</formula>
    </cfRule>
    <cfRule type="cellIs" priority="217" operator="equal">
      <formula>0%</formula>
    </cfRule>
  </conditionalFormatting>
  <conditionalFormatting sqref="R94:W94">
    <cfRule type="cellIs" dxfId="174" priority="212" stopIfTrue="1" operator="notEqual">
      <formula>0</formula>
    </cfRule>
  </conditionalFormatting>
  <conditionalFormatting sqref="X94:X95">
    <cfRule type="cellIs" dxfId="173" priority="210" operator="equal">
      <formula>0</formula>
    </cfRule>
    <cfRule type="containsErrors" dxfId="172" priority="211">
      <formula>ISERROR(X94)</formula>
    </cfRule>
  </conditionalFormatting>
  <conditionalFormatting sqref="X94">
    <cfRule type="cellIs" dxfId="171" priority="209" stopIfTrue="1" operator="notEqual">
      <formula>0</formula>
    </cfRule>
  </conditionalFormatting>
  <conditionalFormatting sqref="Y94:Y95">
    <cfRule type="cellIs" dxfId="170" priority="207" operator="equal">
      <formula>0</formula>
    </cfRule>
    <cfRule type="containsErrors" dxfId="169" priority="208">
      <formula>ISERROR(Y94)</formula>
    </cfRule>
  </conditionalFormatting>
  <conditionalFormatting sqref="Y94">
    <cfRule type="cellIs" dxfId="168" priority="206" stopIfTrue="1" operator="notEqual">
      <formula>0</formula>
    </cfRule>
  </conditionalFormatting>
  <conditionalFormatting sqref="AC94:AC95">
    <cfRule type="cellIs" dxfId="167" priority="204" operator="equal">
      <formula>0</formula>
    </cfRule>
    <cfRule type="containsErrors" dxfId="166" priority="205">
      <formula>ISERROR(AC94)</formula>
    </cfRule>
  </conditionalFormatting>
  <conditionalFormatting sqref="AC94">
    <cfRule type="cellIs" dxfId="165" priority="203" stopIfTrue="1" operator="notEqual">
      <formula>0</formula>
    </cfRule>
  </conditionalFormatting>
  <conditionalFormatting sqref="AB94:AB95">
    <cfRule type="cellIs" dxfId="164" priority="201" operator="equal">
      <formula>0</formula>
    </cfRule>
    <cfRule type="containsErrors" dxfId="163" priority="202">
      <formula>ISERROR(AB94)</formula>
    </cfRule>
  </conditionalFormatting>
  <conditionalFormatting sqref="AB94">
    <cfRule type="cellIs" dxfId="162" priority="200" stopIfTrue="1" operator="notEqual">
      <formula>0</formula>
    </cfRule>
  </conditionalFormatting>
  <conditionalFormatting sqref="Z94:Z95">
    <cfRule type="cellIs" dxfId="161" priority="198" operator="equal">
      <formula>0</formula>
    </cfRule>
    <cfRule type="containsErrors" dxfId="160" priority="199">
      <formula>ISERROR(Z94)</formula>
    </cfRule>
  </conditionalFormatting>
  <conditionalFormatting sqref="Z94">
    <cfRule type="cellIs" dxfId="159" priority="197" stopIfTrue="1" operator="notEqual">
      <formula>0</formula>
    </cfRule>
  </conditionalFormatting>
  <conditionalFormatting sqref="AA94:AA95">
    <cfRule type="cellIs" dxfId="158" priority="195" operator="equal">
      <formula>0</formula>
    </cfRule>
    <cfRule type="containsErrors" dxfId="157" priority="196">
      <formula>ISERROR(AA94)</formula>
    </cfRule>
  </conditionalFormatting>
  <conditionalFormatting sqref="AA94">
    <cfRule type="cellIs" dxfId="156" priority="194" stopIfTrue="1" operator="notEqual">
      <formula>0</formula>
    </cfRule>
  </conditionalFormatting>
  <conditionalFormatting sqref="I98:W99 AD98:AF99">
    <cfRule type="cellIs" dxfId="155" priority="192" operator="equal">
      <formula>0</formula>
    </cfRule>
    <cfRule type="containsErrors" dxfId="154" priority="193">
      <formula>ISERROR(I98)</formula>
    </cfRule>
  </conditionalFormatting>
  <conditionalFormatting sqref="AD98:AF98 I98:Q98">
    <cfRule type="cellIs" dxfId="153" priority="191" stopIfTrue="1" operator="notEqual">
      <formula>0</formula>
    </cfRule>
  </conditionalFormatting>
  <conditionalFormatting sqref="G98:G99">
    <cfRule type="containsErrors" dxfId="152" priority="186">
      <formula>ISERROR(G98)</formula>
    </cfRule>
    <cfRule type="cellIs" dxfId="151" priority="187" operator="greaterThan">
      <formula>100%</formula>
    </cfRule>
    <cfRule type="cellIs" dxfId="150" priority="188" operator="equal">
      <formula>100%</formula>
    </cfRule>
    <cfRule type="cellIs" dxfId="149" priority="189" operator="between">
      <formula>1%</formula>
      <formula>99%</formula>
    </cfRule>
    <cfRule type="cellIs" priority="190" operator="equal">
      <formula>0%</formula>
    </cfRule>
  </conditionalFormatting>
  <conditionalFormatting sqref="R98:W98">
    <cfRule type="cellIs" dxfId="148" priority="185" stopIfTrue="1" operator="notEqual">
      <formula>0</formula>
    </cfRule>
  </conditionalFormatting>
  <conditionalFormatting sqref="X98:X99">
    <cfRule type="cellIs" dxfId="147" priority="183" operator="equal">
      <formula>0</formula>
    </cfRule>
    <cfRule type="containsErrors" dxfId="146" priority="184">
      <formula>ISERROR(X98)</formula>
    </cfRule>
  </conditionalFormatting>
  <conditionalFormatting sqref="X98">
    <cfRule type="cellIs" dxfId="145" priority="182" stopIfTrue="1" operator="notEqual">
      <formula>0</formula>
    </cfRule>
  </conditionalFormatting>
  <conditionalFormatting sqref="Y98:Y99">
    <cfRule type="cellIs" dxfId="144" priority="180" operator="equal">
      <formula>0</formula>
    </cfRule>
    <cfRule type="containsErrors" dxfId="143" priority="181">
      <formula>ISERROR(Y98)</formula>
    </cfRule>
  </conditionalFormatting>
  <conditionalFormatting sqref="Y98">
    <cfRule type="cellIs" dxfId="142" priority="179" stopIfTrue="1" operator="notEqual">
      <formula>0</formula>
    </cfRule>
  </conditionalFormatting>
  <conditionalFormatting sqref="AC98:AC99">
    <cfRule type="cellIs" dxfId="141" priority="177" operator="equal">
      <formula>0</formula>
    </cfRule>
    <cfRule type="containsErrors" dxfId="140" priority="178">
      <formula>ISERROR(AC98)</formula>
    </cfRule>
  </conditionalFormatting>
  <conditionalFormatting sqref="AC98">
    <cfRule type="cellIs" dxfId="139" priority="176" stopIfTrue="1" operator="notEqual">
      <formula>0</formula>
    </cfRule>
  </conditionalFormatting>
  <conditionalFormatting sqref="AB98:AB99">
    <cfRule type="cellIs" dxfId="138" priority="174" operator="equal">
      <formula>0</formula>
    </cfRule>
    <cfRule type="containsErrors" dxfId="137" priority="175">
      <formula>ISERROR(AB98)</formula>
    </cfRule>
  </conditionalFormatting>
  <conditionalFormatting sqref="AB98">
    <cfRule type="cellIs" dxfId="136" priority="173" stopIfTrue="1" operator="notEqual">
      <formula>0</formula>
    </cfRule>
  </conditionalFormatting>
  <conditionalFormatting sqref="Z98:Z99">
    <cfRule type="cellIs" dxfId="135" priority="171" operator="equal">
      <formula>0</formula>
    </cfRule>
    <cfRule type="containsErrors" dxfId="134" priority="172">
      <formula>ISERROR(Z98)</formula>
    </cfRule>
  </conditionalFormatting>
  <conditionalFormatting sqref="Z98">
    <cfRule type="cellIs" dxfId="133" priority="170" stopIfTrue="1" operator="notEqual">
      <formula>0</formula>
    </cfRule>
  </conditionalFormatting>
  <conditionalFormatting sqref="AA98:AA99">
    <cfRule type="cellIs" dxfId="132" priority="168" operator="equal">
      <formula>0</formula>
    </cfRule>
    <cfRule type="containsErrors" dxfId="131" priority="169">
      <formula>ISERROR(AA98)</formula>
    </cfRule>
  </conditionalFormatting>
  <conditionalFormatting sqref="AA98">
    <cfRule type="cellIs" dxfId="130" priority="167" stopIfTrue="1" operator="notEqual">
      <formula>0</formula>
    </cfRule>
  </conditionalFormatting>
  <conditionalFormatting sqref="I96:W97 AD96:AF97">
    <cfRule type="cellIs" dxfId="129" priority="165" operator="equal">
      <formula>0</formula>
    </cfRule>
    <cfRule type="containsErrors" dxfId="128" priority="166">
      <formula>ISERROR(I96)</formula>
    </cfRule>
  </conditionalFormatting>
  <conditionalFormatting sqref="AD96:AF96 I96:Q96">
    <cfRule type="cellIs" dxfId="127" priority="164" stopIfTrue="1" operator="notEqual">
      <formula>0</formula>
    </cfRule>
  </conditionalFormatting>
  <conditionalFormatting sqref="G96:G97">
    <cfRule type="containsErrors" dxfId="126" priority="159">
      <formula>ISERROR(G96)</formula>
    </cfRule>
    <cfRule type="cellIs" dxfId="125" priority="160" operator="greaterThan">
      <formula>100%</formula>
    </cfRule>
    <cfRule type="cellIs" dxfId="124" priority="161" operator="equal">
      <formula>100%</formula>
    </cfRule>
    <cfRule type="cellIs" dxfId="123" priority="162" operator="between">
      <formula>1%</formula>
      <formula>99%</formula>
    </cfRule>
    <cfRule type="cellIs" priority="163" operator="equal">
      <formula>0%</formula>
    </cfRule>
  </conditionalFormatting>
  <conditionalFormatting sqref="R96:W96">
    <cfRule type="cellIs" dxfId="122" priority="158" stopIfTrue="1" operator="notEqual">
      <formula>0</formula>
    </cfRule>
  </conditionalFormatting>
  <conditionalFormatting sqref="X96:X97">
    <cfRule type="cellIs" dxfId="121" priority="156" operator="equal">
      <formula>0</formula>
    </cfRule>
    <cfRule type="containsErrors" dxfId="120" priority="157">
      <formula>ISERROR(X96)</formula>
    </cfRule>
  </conditionalFormatting>
  <conditionalFormatting sqref="X96">
    <cfRule type="cellIs" dxfId="119" priority="155" stopIfTrue="1" operator="notEqual">
      <formula>0</formula>
    </cfRule>
  </conditionalFormatting>
  <conditionalFormatting sqref="Y96:Y97">
    <cfRule type="cellIs" dxfId="118" priority="153" operator="equal">
      <formula>0</formula>
    </cfRule>
    <cfRule type="containsErrors" dxfId="117" priority="154">
      <formula>ISERROR(Y96)</formula>
    </cfRule>
  </conditionalFormatting>
  <conditionalFormatting sqref="Y96">
    <cfRule type="cellIs" dxfId="116" priority="152" stopIfTrue="1" operator="notEqual">
      <formula>0</formula>
    </cfRule>
  </conditionalFormatting>
  <conditionalFormatting sqref="AC96:AC97">
    <cfRule type="cellIs" dxfId="115" priority="150" operator="equal">
      <formula>0</formula>
    </cfRule>
    <cfRule type="containsErrors" dxfId="114" priority="151">
      <formula>ISERROR(AC96)</formula>
    </cfRule>
  </conditionalFormatting>
  <conditionalFormatting sqref="AC96">
    <cfRule type="cellIs" dxfId="113" priority="149" stopIfTrue="1" operator="notEqual">
      <formula>0</formula>
    </cfRule>
  </conditionalFormatting>
  <conditionalFormatting sqref="AB96:AB97">
    <cfRule type="cellIs" dxfId="112" priority="147" operator="equal">
      <formula>0</formula>
    </cfRule>
    <cfRule type="containsErrors" dxfId="111" priority="148">
      <formula>ISERROR(AB96)</formula>
    </cfRule>
  </conditionalFormatting>
  <conditionalFormatting sqref="AB96">
    <cfRule type="cellIs" dxfId="110" priority="146" stopIfTrue="1" operator="notEqual">
      <formula>0</formula>
    </cfRule>
  </conditionalFormatting>
  <conditionalFormatting sqref="Z96:Z97">
    <cfRule type="cellIs" dxfId="109" priority="144" operator="equal">
      <formula>0</formula>
    </cfRule>
    <cfRule type="containsErrors" dxfId="108" priority="145">
      <formula>ISERROR(Z96)</formula>
    </cfRule>
  </conditionalFormatting>
  <conditionalFormatting sqref="Z96">
    <cfRule type="cellIs" dxfId="107" priority="143" stopIfTrue="1" operator="notEqual">
      <formula>0</formula>
    </cfRule>
  </conditionalFormatting>
  <conditionalFormatting sqref="AA96:AA97">
    <cfRule type="cellIs" dxfId="106" priority="141" operator="equal">
      <formula>0</formula>
    </cfRule>
    <cfRule type="containsErrors" dxfId="105" priority="142">
      <formula>ISERROR(AA96)</formula>
    </cfRule>
  </conditionalFormatting>
  <conditionalFormatting sqref="AA96">
    <cfRule type="cellIs" dxfId="104" priority="140" stopIfTrue="1" operator="notEqual">
      <formula>0</formula>
    </cfRule>
  </conditionalFormatting>
  <conditionalFormatting sqref="I102">
    <cfRule type="cellIs" dxfId="103" priority="139" stopIfTrue="1" operator="notEqual">
      <formula>0</formula>
    </cfRule>
  </conditionalFormatting>
  <conditionalFormatting sqref="I103:W103 AD103:AF103 I102">
    <cfRule type="cellIs" dxfId="102" priority="137" operator="equal">
      <formula>0</formula>
    </cfRule>
    <cfRule type="containsErrors" dxfId="101" priority="138">
      <formula>ISERROR(I102)</formula>
    </cfRule>
  </conditionalFormatting>
  <conditionalFormatting sqref="I102">
    <cfRule type="cellIs" dxfId="100" priority="136" stopIfTrue="1" operator="notEqual">
      <formula>0</formula>
    </cfRule>
  </conditionalFormatting>
  <conditionalFormatting sqref="G102:G103">
    <cfRule type="containsErrors" dxfId="99" priority="131">
      <formula>ISERROR(G102)</formula>
    </cfRule>
    <cfRule type="cellIs" dxfId="98" priority="132" operator="greaterThan">
      <formula>100%</formula>
    </cfRule>
    <cfRule type="cellIs" dxfId="97" priority="133" operator="equal">
      <formula>100%</formula>
    </cfRule>
    <cfRule type="cellIs" dxfId="96" priority="134" operator="between">
      <formula>1%</formula>
      <formula>99%</formula>
    </cfRule>
    <cfRule type="cellIs" priority="135" operator="equal">
      <formula>0%</formula>
    </cfRule>
  </conditionalFormatting>
  <conditionalFormatting sqref="I102">
    <cfRule type="cellIs" dxfId="95" priority="130" stopIfTrue="1" operator="notEqual">
      <formula>0</formula>
    </cfRule>
  </conditionalFormatting>
  <conditionalFormatting sqref="X103">
    <cfRule type="cellIs" dxfId="94" priority="124" operator="equal">
      <formula>0</formula>
    </cfRule>
    <cfRule type="containsErrors" dxfId="93" priority="125">
      <formula>ISERROR(X103)</formula>
    </cfRule>
  </conditionalFormatting>
  <conditionalFormatting sqref="Y103">
    <cfRule type="cellIs" dxfId="92" priority="120" operator="equal">
      <formula>0</formula>
    </cfRule>
    <cfRule type="containsErrors" dxfId="91" priority="121">
      <formula>ISERROR(Y103)</formula>
    </cfRule>
  </conditionalFormatting>
  <conditionalFormatting sqref="AC103">
    <cfRule type="cellIs" dxfId="90" priority="116" operator="equal">
      <formula>0</formula>
    </cfRule>
    <cfRule type="containsErrors" dxfId="89" priority="117">
      <formula>ISERROR(AC103)</formula>
    </cfRule>
  </conditionalFormatting>
  <conditionalFormatting sqref="AB103">
    <cfRule type="cellIs" dxfId="88" priority="112" operator="equal">
      <formula>0</formula>
    </cfRule>
    <cfRule type="containsErrors" dxfId="87" priority="113">
      <formula>ISERROR(AB103)</formula>
    </cfRule>
  </conditionalFormatting>
  <conditionalFormatting sqref="Z103">
    <cfRule type="cellIs" dxfId="86" priority="108" operator="equal">
      <formula>0</formula>
    </cfRule>
    <cfRule type="containsErrors" dxfId="85" priority="109">
      <formula>ISERROR(Z103)</formula>
    </cfRule>
  </conditionalFormatting>
  <conditionalFormatting sqref="AA103">
    <cfRule type="cellIs" dxfId="84" priority="104" operator="equal">
      <formula>0</formula>
    </cfRule>
    <cfRule type="containsErrors" dxfId="83" priority="105">
      <formula>ISERROR(AA103)</formula>
    </cfRule>
  </conditionalFormatting>
  <conditionalFormatting sqref="I104">
    <cfRule type="cellIs" dxfId="82" priority="101" stopIfTrue="1" operator="notEqual">
      <formula>0</formula>
    </cfRule>
  </conditionalFormatting>
  <conditionalFormatting sqref="I105:W105 AD105:AF105 I104">
    <cfRule type="cellIs" dxfId="81" priority="99" operator="equal">
      <formula>0</formula>
    </cfRule>
    <cfRule type="containsErrors" dxfId="80" priority="100">
      <formula>ISERROR(I104)</formula>
    </cfRule>
  </conditionalFormatting>
  <conditionalFormatting sqref="I104">
    <cfRule type="cellIs" dxfId="79" priority="98" stopIfTrue="1" operator="notEqual">
      <formula>0</formula>
    </cfRule>
  </conditionalFormatting>
  <conditionalFormatting sqref="G104:G105">
    <cfRule type="containsErrors" dxfId="78" priority="93">
      <formula>ISERROR(G104)</formula>
    </cfRule>
    <cfRule type="cellIs" dxfId="77" priority="94" operator="greaterThan">
      <formula>100%</formula>
    </cfRule>
    <cfRule type="cellIs" dxfId="76" priority="95" operator="equal">
      <formula>100%</formula>
    </cfRule>
    <cfRule type="cellIs" dxfId="75" priority="96" operator="between">
      <formula>1%</formula>
      <formula>99%</formula>
    </cfRule>
    <cfRule type="cellIs" priority="97" operator="equal">
      <formula>0%</formula>
    </cfRule>
  </conditionalFormatting>
  <conditionalFormatting sqref="I104">
    <cfRule type="cellIs" dxfId="74" priority="92" stopIfTrue="1" operator="notEqual">
      <formula>0</formula>
    </cfRule>
  </conditionalFormatting>
  <conditionalFormatting sqref="X105">
    <cfRule type="cellIs" dxfId="73" priority="86" operator="equal">
      <formula>0</formula>
    </cfRule>
    <cfRule type="containsErrors" dxfId="72" priority="87">
      <formula>ISERROR(X105)</formula>
    </cfRule>
  </conditionalFormatting>
  <conditionalFormatting sqref="Y105">
    <cfRule type="cellIs" dxfId="71" priority="82" operator="equal">
      <formula>0</formula>
    </cfRule>
    <cfRule type="containsErrors" dxfId="70" priority="83">
      <formula>ISERROR(Y105)</formula>
    </cfRule>
  </conditionalFormatting>
  <conditionalFormatting sqref="AC105">
    <cfRule type="cellIs" dxfId="69" priority="78" operator="equal">
      <formula>0</formula>
    </cfRule>
    <cfRule type="containsErrors" dxfId="68" priority="79">
      <formula>ISERROR(AC105)</formula>
    </cfRule>
  </conditionalFormatting>
  <conditionalFormatting sqref="AB105">
    <cfRule type="cellIs" dxfId="67" priority="74" operator="equal">
      <formula>0</formula>
    </cfRule>
    <cfRule type="containsErrors" dxfId="66" priority="75">
      <formula>ISERROR(AB105)</formula>
    </cfRule>
  </conditionalFormatting>
  <conditionalFormatting sqref="Z105">
    <cfRule type="cellIs" dxfId="65" priority="70" operator="equal">
      <formula>0</formula>
    </cfRule>
    <cfRule type="containsErrors" dxfId="64" priority="71">
      <formula>ISERROR(Z105)</formula>
    </cfRule>
  </conditionalFormatting>
  <conditionalFormatting sqref="AA105">
    <cfRule type="cellIs" dxfId="63" priority="66" operator="equal">
      <formula>0</formula>
    </cfRule>
    <cfRule type="containsErrors" dxfId="62" priority="67">
      <formula>ISERROR(AA105)</formula>
    </cfRule>
  </conditionalFormatting>
  <conditionalFormatting sqref="I110:W111 AD110:AF111">
    <cfRule type="cellIs" dxfId="61" priority="62" operator="equal">
      <formula>0</formula>
    </cfRule>
    <cfRule type="containsErrors" dxfId="60" priority="63">
      <formula>ISERROR(I110)</formula>
    </cfRule>
  </conditionalFormatting>
  <conditionalFormatting sqref="AD110:AF110 I110:Q110">
    <cfRule type="cellIs" dxfId="59" priority="61" stopIfTrue="1" operator="notEqual">
      <formula>0</formula>
    </cfRule>
  </conditionalFormatting>
  <conditionalFormatting sqref="G110:G111">
    <cfRule type="containsErrors" dxfId="58" priority="56">
      <formula>ISERROR(G110)</formula>
    </cfRule>
    <cfRule type="cellIs" dxfId="57" priority="57" operator="greaterThan">
      <formula>100%</formula>
    </cfRule>
    <cfRule type="cellIs" dxfId="56" priority="58" operator="equal">
      <formula>100%</formula>
    </cfRule>
    <cfRule type="cellIs" dxfId="55" priority="59" operator="between">
      <formula>1%</formula>
      <formula>99%</formula>
    </cfRule>
    <cfRule type="cellIs" priority="60" operator="equal">
      <formula>0%</formula>
    </cfRule>
  </conditionalFormatting>
  <conditionalFormatting sqref="R110:W110">
    <cfRule type="cellIs" dxfId="54" priority="55" stopIfTrue="1" operator="notEqual">
      <formula>0</formula>
    </cfRule>
  </conditionalFormatting>
  <conditionalFormatting sqref="X110:X111">
    <cfRule type="cellIs" dxfId="53" priority="53" operator="equal">
      <formula>0</formula>
    </cfRule>
    <cfRule type="containsErrors" dxfId="52" priority="54">
      <formula>ISERROR(X110)</formula>
    </cfRule>
  </conditionalFormatting>
  <conditionalFormatting sqref="X110">
    <cfRule type="cellIs" dxfId="51" priority="52" stopIfTrue="1" operator="notEqual">
      <formula>0</formula>
    </cfRule>
  </conditionalFormatting>
  <conditionalFormatting sqref="Y110:Y111">
    <cfRule type="cellIs" dxfId="50" priority="50" operator="equal">
      <formula>0</formula>
    </cfRule>
    <cfRule type="containsErrors" dxfId="49" priority="51">
      <formula>ISERROR(Y110)</formula>
    </cfRule>
  </conditionalFormatting>
  <conditionalFormatting sqref="Y110">
    <cfRule type="cellIs" dxfId="48" priority="49" stopIfTrue="1" operator="notEqual">
      <formula>0</formula>
    </cfRule>
  </conditionalFormatting>
  <conditionalFormatting sqref="AC110:AC111">
    <cfRule type="cellIs" dxfId="47" priority="47" operator="equal">
      <formula>0</formula>
    </cfRule>
    <cfRule type="containsErrors" dxfId="46" priority="48">
      <formula>ISERROR(AC110)</formula>
    </cfRule>
  </conditionalFormatting>
  <conditionalFormatting sqref="AC110">
    <cfRule type="cellIs" dxfId="45" priority="46" stopIfTrue="1" operator="notEqual">
      <formula>0</formula>
    </cfRule>
  </conditionalFormatting>
  <conditionalFormatting sqref="AB110:AB111">
    <cfRule type="cellIs" dxfId="44" priority="44" operator="equal">
      <formula>0</formula>
    </cfRule>
    <cfRule type="containsErrors" dxfId="43" priority="45">
      <formula>ISERROR(AB110)</formula>
    </cfRule>
  </conditionalFormatting>
  <conditionalFormatting sqref="AB110">
    <cfRule type="cellIs" dxfId="42" priority="43" stopIfTrue="1" operator="notEqual">
      <formula>0</formula>
    </cfRule>
  </conditionalFormatting>
  <conditionalFormatting sqref="Z110:Z111">
    <cfRule type="cellIs" dxfId="41" priority="41" operator="equal">
      <formula>0</formula>
    </cfRule>
    <cfRule type="containsErrors" dxfId="40" priority="42">
      <formula>ISERROR(Z110)</formula>
    </cfRule>
  </conditionalFormatting>
  <conditionalFormatting sqref="Z110">
    <cfRule type="cellIs" dxfId="39" priority="40" stopIfTrue="1" operator="notEqual">
      <formula>0</formula>
    </cfRule>
  </conditionalFormatting>
  <conditionalFormatting sqref="AA110:AA111">
    <cfRule type="cellIs" dxfId="38" priority="38" operator="equal">
      <formula>0</formula>
    </cfRule>
    <cfRule type="containsErrors" dxfId="37" priority="39">
      <formula>ISERROR(AA110)</formula>
    </cfRule>
  </conditionalFormatting>
  <conditionalFormatting sqref="AA110">
    <cfRule type="cellIs" dxfId="36" priority="37" stopIfTrue="1" operator="notEqual">
      <formula>0</formula>
    </cfRule>
  </conditionalFormatting>
  <conditionalFormatting sqref="J26:AF26">
    <cfRule type="cellIs" dxfId="35" priority="36" stopIfTrue="1" operator="notEqual">
      <formula>0</formula>
    </cfRule>
  </conditionalFormatting>
  <conditionalFormatting sqref="J26:AF26">
    <cfRule type="cellIs" dxfId="34" priority="34" operator="equal">
      <formula>0</formula>
    </cfRule>
    <cfRule type="containsErrors" dxfId="33" priority="35">
      <formula>ISERROR(J26)</formula>
    </cfRule>
  </conditionalFormatting>
  <conditionalFormatting sqref="J28:AF28">
    <cfRule type="cellIs" dxfId="32" priority="32" operator="equal">
      <formula>0</formula>
    </cfRule>
    <cfRule type="containsErrors" dxfId="31" priority="33">
      <formula>ISERROR(J28)</formula>
    </cfRule>
  </conditionalFormatting>
  <conditionalFormatting sqref="J28:AF28">
    <cfRule type="cellIs" dxfId="30" priority="31" stopIfTrue="1" operator="notEqual">
      <formula>0</formula>
    </cfRule>
  </conditionalFormatting>
  <conditionalFormatting sqref="J28:AF28">
    <cfRule type="cellIs" dxfId="29" priority="30" stopIfTrue="1" operator="notEqual">
      <formula>0</formula>
    </cfRule>
  </conditionalFormatting>
  <conditionalFormatting sqref="J30:AF30">
    <cfRule type="cellIs" dxfId="28" priority="28" operator="equal">
      <formula>0</formula>
    </cfRule>
    <cfRule type="containsErrors" dxfId="27" priority="29">
      <formula>ISERROR(J30)</formula>
    </cfRule>
  </conditionalFormatting>
  <conditionalFormatting sqref="J30:AF30">
    <cfRule type="cellIs" dxfId="26" priority="27" stopIfTrue="1" operator="notEqual">
      <formula>0</formula>
    </cfRule>
  </conditionalFormatting>
  <conditionalFormatting sqref="J30:AF30">
    <cfRule type="cellIs" dxfId="25" priority="26" stopIfTrue="1" operator="notEqual">
      <formula>0</formula>
    </cfRule>
  </conditionalFormatting>
  <conditionalFormatting sqref="J86:AF86">
    <cfRule type="cellIs" dxfId="24" priority="25" stopIfTrue="1" operator="notEqual">
      <formula>0</formula>
    </cfRule>
  </conditionalFormatting>
  <conditionalFormatting sqref="J86:AF86">
    <cfRule type="cellIs" dxfId="23" priority="23" operator="equal">
      <formula>0</formula>
    </cfRule>
    <cfRule type="containsErrors" dxfId="22" priority="24">
      <formula>ISERROR(J86)</formula>
    </cfRule>
  </conditionalFormatting>
  <conditionalFormatting sqref="J86:AF86">
    <cfRule type="cellIs" dxfId="21" priority="22" stopIfTrue="1" operator="notEqual">
      <formula>0</formula>
    </cfRule>
  </conditionalFormatting>
  <conditionalFormatting sqref="J86:AF86">
    <cfRule type="cellIs" dxfId="20" priority="21" stopIfTrue="1" operator="notEqual">
      <formula>0</formula>
    </cfRule>
  </conditionalFormatting>
  <conditionalFormatting sqref="J88:AF88">
    <cfRule type="cellIs" dxfId="19" priority="20" stopIfTrue="1" operator="notEqual">
      <formula>0</formula>
    </cfRule>
  </conditionalFormatting>
  <conditionalFormatting sqref="J88:AF88">
    <cfRule type="cellIs" dxfId="18" priority="18" operator="equal">
      <formula>0</formula>
    </cfRule>
    <cfRule type="containsErrors" dxfId="17" priority="19">
      <formula>ISERROR(J88)</formula>
    </cfRule>
  </conditionalFormatting>
  <conditionalFormatting sqref="J88:AF88">
    <cfRule type="cellIs" dxfId="16" priority="17" stopIfTrue="1" operator="notEqual">
      <formula>0</formula>
    </cfRule>
  </conditionalFormatting>
  <conditionalFormatting sqref="J88:AF88">
    <cfRule type="cellIs" dxfId="15" priority="16" stopIfTrue="1" operator="notEqual">
      <formula>0</formula>
    </cfRule>
  </conditionalFormatting>
  <conditionalFormatting sqref="J102:AF102">
    <cfRule type="cellIs" dxfId="14" priority="15" stopIfTrue="1" operator="notEqual">
      <formula>0</formula>
    </cfRule>
  </conditionalFormatting>
  <conditionalFormatting sqref="J102:AF102">
    <cfRule type="cellIs" dxfId="13" priority="13" operator="equal">
      <formula>0</formula>
    </cfRule>
    <cfRule type="containsErrors" dxfId="12" priority="14">
      <formula>ISERROR(J102)</formula>
    </cfRule>
  </conditionalFormatting>
  <conditionalFormatting sqref="J102:AF102">
    <cfRule type="cellIs" dxfId="11" priority="12" stopIfTrue="1" operator="notEqual">
      <formula>0</formula>
    </cfRule>
  </conditionalFormatting>
  <conditionalFormatting sqref="J102:AF102">
    <cfRule type="cellIs" dxfId="10" priority="11" stopIfTrue="1" operator="notEqual">
      <formula>0</formula>
    </cfRule>
  </conditionalFormatting>
  <conditionalFormatting sqref="J104:AF104">
    <cfRule type="cellIs" dxfId="9" priority="10" stopIfTrue="1" operator="notEqual">
      <formula>0</formula>
    </cfRule>
  </conditionalFormatting>
  <conditionalFormatting sqref="J104:AF104">
    <cfRule type="cellIs" dxfId="8" priority="8" operator="equal">
      <formula>0</formula>
    </cfRule>
    <cfRule type="containsErrors" dxfId="7" priority="9">
      <formula>ISERROR(J104)</formula>
    </cfRule>
  </conditionalFormatting>
  <conditionalFormatting sqref="J104:AF104">
    <cfRule type="cellIs" dxfId="6" priority="7" stopIfTrue="1" operator="notEqual">
      <formula>0</formula>
    </cfRule>
  </conditionalFormatting>
  <conditionalFormatting sqref="J104:AF104">
    <cfRule type="cellIs" dxfId="5" priority="6" stopIfTrue="1" operator="notEqual">
      <formula>0</formula>
    </cfRule>
  </conditionalFormatting>
  <conditionalFormatting sqref="J106:AF106">
    <cfRule type="cellIs" dxfId="4" priority="5" stopIfTrue="1" operator="notEqual">
      <formula>0</formula>
    </cfRule>
  </conditionalFormatting>
  <conditionalFormatting sqref="J106:AF106">
    <cfRule type="cellIs" dxfId="3" priority="3" operator="equal">
      <formula>0</formula>
    </cfRule>
    <cfRule type="containsErrors" dxfId="2" priority="4">
      <formula>ISERROR(J106)</formula>
    </cfRule>
  </conditionalFormatting>
  <conditionalFormatting sqref="J106:AF106">
    <cfRule type="cellIs" dxfId="1" priority="2" stopIfTrue="1" operator="notEqual">
      <formula>0</formula>
    </cfRule>
  </conditionalFormatting>
  <conditionalFormatting sqref="J106:AF106">
    <cfRule type="cellIs" dxfId="0" priority="1" stopIfTrue="1" operator="notEqual">
      <formula>0</formula>
    </cfRule>
  </conditionalFormatting>
  <dataValidations disablePrompts="1" count="2">
    <dataValidation type="decimal" allowBlank="1" showInputMessage="1" showErrorMessage="1" errorTitle="BDI" error="O valor deverá estar contido entre 0,00% e 30,00%." promptTitle="BDI" prompt="O valor deverá estar contido entre 0,00% e 30,00%." sqref="C123 C135">
      <formula1>0</formula1>
      <formula2>0.3</formula2>
    </dataValidation>
    <dataValidation type="decimal" allowBlank="1" showInputMessage="1" showErrorMessage="1" errorTitle="BDI" error="O valor deverá estar contido entre 0,00% e 20,00%." promptTitle="BDI" prompt="O valor deverá estar contido entre 0,00% e 20,00%." sqref="C129">
      <formula1>0</formula1>
      <formula2>0.2</formula2>
    </dataValidation>
  </dataValidations>
  <printOptions horizontalCentered="1"/>
  <pageMargins left="0.19685039370078741" right="0.19685039370078741" top="0.19685039370078741" bottom="0.19685039370078741" header="0" footer="0"/>
  <pageSetup paperSize="9" scale="30" orientation="landscape" r:id="rId2"/>
  <rowBreaks count="1" manualBreakCount="1">
    <brk id="93" max="32" man="1"/>
  </rowBreaks>
  <colBreaks count="2" manualBreakCount="2">
    <brk id="16" max="143" man="1"/>
    <brk id="24" max="143" man="1"/>
  </colBreaks>
  <drawing r:id="rId3"/>
  <legacyDrawing r:id="rId4"/>
  <oleObjects>
    <mc:AlternateContent xmlns:mc="http://schemas.openxmlformats.org/markup-compatibility/2006">
      <mc:Choice Requires="x14">
        <oleObject progId="Word.Picture.8" shapeId="13313" r:id="rId5">
          <objectPr defaultSize="0" autoPict="0" r:id="rId6">
            <anchor moveWithCells="1" sizeWithCells="1">
              <from>
                <xdr:col>2</xdr:col>
                <xdr:colOff>600075</xdr:colOff>
                <xdr:row>3</xdr:row>
                <xdr:rowOff>142875</xdr:rowOff>
              </from>
              <to>
                <xdr:col>2</xdr:col>
                <xdr:colOff>2905125</xdr:colOff>
                <xdr:row>3</xdr:row>
                <xdr:rowOff>142875</xdr:rowOff>
              </to>
            </anchor>
          </objectPr>
        </oleObject>
      </mc:Choice>
      <mc:Fallback>
        <oleObject progId="Word.Picture.8" shapeId="1331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Cronograma</vt:lpstr>
      <vt:lpstr>'Modelo Cronograma'!Area_de_impressao</vt:lpstr>
      <vt:lpstr>'Modelo Cronograma'!Titulos_de_impressao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Rina</dc:creator>
  <cp:lastModifiedBy>Cintia Maria Heckmann</cp:lastModifiedBy>
  <cp:lastPrinted>2018-09-25T15:38:18Z</cp:lastPrinted>
  <dcterms:created xsi:type="dcterms:W3CDTF">2010-08-25T14:00:24Z</dcterms:created>
  <dcterms:modified xsi:type="dcterms:W3CDTF">2018-09-25T15:38:21Z</dcterms:modified>
</cp:coreProperties>
</file>